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20115" windowHeight="8010"/>
  </bookViews>
  <sheets>
    <sheet name="PAC" sheetId="1" r:id="rId1"/>
    <sheet name="ITENS E QUANT" sheetId="2" r:id="rId2"/>
    <sheet name="Plan3" sheetId="3" r:id="rId3"/>
  </sheets>
  <calcPr calcId="125725"/>
</workbook>
</file>

<file path=xl/calcChain.xml><?xml version="1.0" encoding="utf-8"?>
<calcChain xmlns="http://schemas.openxmlformats.org/spreadsheetml/2006/main">
  <c r="F302" i="2"/>
  <c r="D302"/>
  <c r="F305"/>
  <c r="F306"/>
  <c r="F307"/>
  <c r="F308"/>
  <c r="F309"/>
  <c r="F310"/>
  <c r="F311"/>
  <c r="F312"/>
  <c r="F313"/>
  <c r="F281"/>
  <c r="D281"/>
  <c r="F278"/>
  <c r="F279"/>
  <c r="F280"/>
  <c r="F284"/>
  <c r="F285"/>
  <c r="F286"/>
  <c r="F287"/>
  <c r="F288"/>
  <c r="F289"/>
  <c r="F290"/>
  <c r="F291"/>
  <c r="F292"/>
  <c r="F293"/>
  <c r="F294"/>
  <c r="F295"/>
  <c r="F296"/>
  <c r="F297"/>
  <c r="F298"/>
  <c r="F299"/>
  <c r="F300"/>
  <c r="F301"/>
  <c r="F257"/>
  <c r="D257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48"/>
  <c r="F249"/>
  <c r="F250"/>
  <c r="F251"/>
  <c r="F252"/>
  <c r="F253"/>
  <c r="F254"/>
  <c r="F255"/>
  <c r="F256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15"/>
  <c r="F216"/>
  <c r="F217"/>
  <c r="F218"/>
  <c r="F219"/>
  <c r="F220"/>
  <c r="F221"/>
  <c r="F222"/>
  <c r="F223"/>
  <c r="F224"/>
  <c r="F225"/>
  <c r="F226"/>
  <c r="F22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D52"/>
  <c r="F50"/>
  <c r="F49"/>
  <c r="F38"/>
  <c r="F46"/>
  <c r="F40"/>
  <c r="F33"/>
  <c r="F31"/>
  <c r="F30"/>
  <c r="F29"/>
  <c r="F28"/>
  <c r="F27"/>
  <c r="F25"/>
  <c r="F23"/>
  <c r="F21"/>
  <c r="F20"/>
  <c r="F19"/>
  <c r="F16"/>
  <c r="F13"/>
  <c r="F12"/>
  <c r="F8"/>
  <c r="F4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D157"/>
  <c r="D151"/>
  <c r="F104"/>
  <c r="F142"/>
  <c r="F143"/>
  <c r="F144"/>
  <c r="F145"/>
  <c r="F146"/>
  <c r="F147"/>
  <c r="F148"/>
  <c r="F149"/>
  <c r="F150"/>
  <c r="F154"/>
  <c r="F155"/>
  <c r="F156"/>
  <c r="F160"/>
  <c r="F161"/>
  <c r="F162"/>
  <c r="F163"/>
  <c r="F164"/>
  <c r="F165"/>
  <c r="F166"/>
  <c r="F167"/>
  <c r="F168"/>
  <c r="F169"/>
  <c r="F170"/>
  <c r="F171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D96"/>
  <c r="F99"/>
  <c r="F100"/>
  <c r="F101"/>
  <c r="F102"/>
  <c r="F103"/>
  <c r="F105"/>
  <c r="F106"/>
  <c r="F107"/>
  <c r="F108"/>
  <c r="F109"/>
  <c r="F110"/>
  <c r="F111"/>
  <c r="F112"/>
  <c r="F113"/>
  <c r="F114"/>
  <c r="F115"/>
  <c r="F116"/>
  <c r="F117"/>
  <c r="F118"/>
  <c r="F119"/>
  <c r="F120"/>
  <c r="F93"/>
  <c r="D77"/>
  <c r="F89"/>
  <c r="F90"/>
  <c r="F96" s="1"/>
  <c r="F91"/>
  <c r="F92"/>
  <c r="F94"/>
  <c r="F95"/>
  <c r="F81"/>
  <c r="F82"/>
  <c r="F83"/>
  <c r="F84"/>
  <c r="F85"/>
  <c r="F86"/>
  <c r="F87"/>
  <c r="F88"/>
  <c r="F6"/>
  <c r="F42"/>
  <c r="F39"/>
  <c r="F36"/>
  <c r="F35"/>
  <c r="F26"/>
  <c r="F11"/>
  <c r="F9"/>
  <c r="D71"/>
  <c r="F74"/>
  <c r="F66"/>
  <c r="F67"/>
  <c r="F68"/>
  <c r="F69"/>
  <c r="F70"/>
  <c r="F75"/>
  <c r="F76"/>
  <c r="F77" s="1"/>
  <c r="F65"/>
  <c r="F60"/>
  <c r="F56"/>
  <c r="F7"/>
  <c r="F5"/>
  <c r="F48"/>
  <c r="F47"/>
  <c r="F45"/>
  <c r="F44"/>
  <c r="F52" s="1"/>
  <c r="F43"/>
  <c r="F41"/>
  <c r="F37"/>
  <c r="F34"/>
  <c r="F32"/>
  <c r="F24"/>
  <c r="F22"/>
  <c r="F18"/>
  <c r="F17"/>
  <c r="F15"/>
  <c r="F14"/>
  <c r="F10"/>
  <c r="F151" l="1"/>
  <c r="F157"/>
  <c r="F71"/>
</calcChain>
</file>

<file path=xl/sharedStrings.xml><?xml version="1.0" encoding="utf-8"?>
<sst xmlns="http://schemas.openxmlformats.org/spreadsheetml/2006/main" count="819" uniqueCount="364">
  <si>
    <t xml:space="preserve">ITEM </t>
  </si>
  <si>
    <t>QUANTIDADE ESTIMADA</t>
  </si>
  <si>
    <t>UNIDADE</t>
  </si>
  <si>
    <t>MÊS DE CONTRATAÇÃO</t>
  </si>
  <si>
    <t>PLANO ANUAL DE CONTRATAÇÃO 2024 - PREFEITURA MUNICIPAL DE TEUTÔNIA</t>
  </si>
  <si>
    <t>DESCRIÇÃO DO OBJETO</t>
  </si>
  <si>
    <t>ESTIMATIVA PRELIMINAR DE VALOR</t>
  </si>
  <si>
    <t>FORMA DE CONTRATAÇÃO</t>
  </si>
  <si>
    <t>Grau de Prioridade (Baixo, Médio, Alto)</t>
  </si>
  <si>
    <t>Médio</t>
  </si>
  <si>
    <t>Pregão Eletrônico</t>
  </si>
  <si>
    <t>Vinculação ou Dependência com outro objeto</t>
  </si>
  <si>
    <t>12 meses</t>
  </si>
  <si>
    <t>SECRETARIA DA FAZENDA</t>
  </si>
  <si>
    <t>TABELA DE QUANTIDADES</t>
  </si>
  <si>
    <t>MATERIAL DE LIMPEZA</t>
  </si>
  <si>
    <t>ALVEJANTE/LIMPADOR PERFUMADO 1L</t>
  </si>
  <si>
    <t>QTD</t>
  </si>
  <si>
    <t>VALOR TOTAL</t>
  </si>
  <si>
    <t>VALOR UN.</t>
  </si>
  <si>
    <t>COPO PLÁSTICO DESCARTÁVEL</t>
  </si>
  <si>
    <t>DESINFETANTE 2L</t>
  </si>
  <si>
    <t>DESODORIZADOR DE AMBIENTES 360ML</t>
  </si>
  <si>
    <t>DETERGENTE CONCENTRADO 500ML</t>
  </si>
  <si>
    <t>ESPONJA DUPLA FACE</t>
  </si>
  <si>
    <t>FLANELA PARA LIMPEZA MULTIUSO</t>
  </si>
  <si>
    <t>PANO DE CHÃO ALVEJADO</t>
  </si>
  <si>
    <t>PANO PARA LIMPEZA LEVE MULTIUSO</t>
  </si>
  <si>
    <t>PAPEL TOALHA PARA DISPENSER</t>
  </si>
  <si>
    <t>SABÃO EM PÓ 1KG</t>
  </si>
  <si>
    <t>SACO DE LIXO PRETO 100ML</t>
  </si>
  <si>
    <t>SACO DE LIXO PRETO 30ML</t>
  </si>
  <si>
    <t>SACO DE LIXO PRETO 50ML</t>
  </si>
  <si>
    <t xml:space="preserve">TOALHA BRANCA DE PAPEL </t>
  </si>
  <si>
    <t xml:space="preserve">VASSOURA DE NYLON </t>
  </si>
  <si>
    <t>PRODUTO</t>
  </si>
  <si>
    <t>ÁGUA SANITÁRIA 2% A 2,5% 1L</t>
  </si>
  <si>
    <t>ÁLCOOL ETÍLICO LIQ. HIDR. 70% ANTISSÉPTICO</t>
  </si>
  <si>
    <t xml:space="preserve">EP'IS </t>
  </si>
  <si>
    <t>REPELENTE SPRAY AEROSOL</t>
  </si>
  <si>
    <t xml:space="preserve">PNEU NOVO 175/65 R14 </t>
  </si>
  <si>
    <t>PNEUS E CÂMARAS</t>
  </si>
  <si>
    <t>Baixo</t>
  </si>
  <si>
    <t>MATERIAIS E EQUIPAMENTOS DE INFORMÁTICA</t>
  </si>
  <si>
    <t>BATERIA SELADA 12V 9AH NOBREAK</t>
  </si>
  <si>
    <t>CABO DE REDE DE LÓGICA TIPO UTP CATEGORIA 6</t>
  </si>
  <si>
    <t>MEDIDA</t>
  </si>
  <si>
    <t>PÇ</t>
  </si>
  <si>
    <t>CX</t>
  </si>
  <si>
    <t>LEITOR DE CÓDIGO DE BARRAS IMOB - 8424</t>
  </si>
  <si>
    <t>LEITOR P/ CERTIFICADO DIGITAL IMOB - 8424</t>
  </si>
  <si>
    <t>MOUSE ÓPTICO USB</t>
  </si>
  <si>
    <t>PEN DRIVE 32GB</t>
  </si>
  <si>
    <t>SSD 240GB</t>
  </si>
  <si>
    <t>FR</t>
  </si>
  <si>
    <t>ÁLCOOL GEL 70° GL USO TÓPICO 400ML</t>
  </si>
  <si>
    <t>ALVEJANTE/LIMPADOR PERFUMADO 5L</t>
  </si>
  <si>
    <t>GAL</t>
  </si>
  <si>
    <t>PC</t>
  </si>
  <si>
    <t>INSETICIDA AEROSOL 300ML</t>
  </si>
  <si>
    <t>PAPEL HIGIÊNICO FOLHA DUPLA 30M 4UN</t>
  </si>
  <si>
    <t>FD</t>
  </si>
  <si>
    <t>PAPEL HIGIÊNICO FOLHA SIMPLES 60M 4UN</t>
  </si>
  <si>
    <t>REFIL PARA RODO</t>
  </si>
  <si>
    <t>SABONETE LÍQUIDO 5L</t>
  </si>
  <si>
    <t>ÁLCOOL ETÍLICO 96% (92,8°INPM)</t>
  </si>
  <si>
    <t>MATERIAL DE LIMPEZA E PRODUTOS DE HIGIENIZAÇÃO</t>
  </si>
  <si>
    <t>EPIS</t>
  </si>
  <si>
    <t>ÓLEOS E LUBRIFICANTES</t>
  </si>
  <si>
    <t>FLUIDO PARA FREIOS DOT 4 - 500ML</t>
  </si>
  <si>
    <t>ADITIVO PARA RADIADOR MOTOR GAS./ETANOL/ GNV 1L</t>
  </si>
  <si>
    <t>ÓLEO LUBRIFICANTE MOTOR FLEX SAE 15W40 1L</t>
  </si>
  <si>
    <t>MATERIAL PERMANENTE</t>
  </si>
  <si>
    <t>ARMÁRIO 2 PORTAS E 4 RODÍZIOS  184X104X45 - IMOB. 443</t>
  </si>
  <si>
    <t>ARMÁRIO AÉREO PARA COZINHA EM MDF 120CM - IMOB. 443</t>
  </si>
  <si>
    <t>ARMÁRIO SEMIABERTO EM MDF COM 2 PORTAS BAIXAS  - IMOB. 443</t>
  </si>
  <si>
    <t>ARQUIVO AÇO 4 GAVETAS 133X47X71 13KG CINZA - IMOB. 443</t>
  </si>
  <si>
    <t>CADEIRA ESTOFADA GIRATÓRIA SEM BRAÇOS  - IMOB. 443</t>
  </si>
  <si>
    <t>CADEIRA FIXA COM 4 PÉS - IMOB. 443</t>
  </si>
  <si>
    <t>CADEIRA FIXA SEM BRAÇOS ESPALDAR MÉDIO - IMOB. 443</t>
  </si>
  <si>
    <t>CADEIRA GIRATÓRIA COM BRAÇOS REGULÁVEIS - IMOB. 443</t>
  </si>
  <si>
    <t>CADEIRA LONGARINA 3 LUGARES EM POLIPROPILENO - IMOB. 443</t>
  </si>
  <si>
    <t>MESA 74X120X60 TEXTURIZADA - IMOB. 443</t>
  </si>
  <si>
    <t>MESA 74X137X60 TEXTURIZADA - IMOB. 443</t>
  </si>
  <si>
    <t>MESA 74X150X60 NÃO TEXTURIZADA - IMOB. 443</t>
  </si>
  <si>
    <t>MESA DE ESCRITÓRIO EM L 140X120CM - IMOB. 443</t>
  </si>
  <si>
    <t>MESA EM L 74X120X60 TEXTURIZADA - IMOB. 443</t>
  </si>
  <si>
    <t>ARMÁRIO DE MADEIRA 2 PORTAS COM RODÍZIOS - IMOB. 443</t>
  </si>
  <si>
    <t>APOIO ERGONÔMICO</t>
  </si>
  <si>
    <t>MATERIAL DE EXPEDIENTE</t>
  </si>
  <si>
    <t>ALFINETE MURAL N° 1 CABEÇA COLOR 50UN</t>
  </si>
  <si>
    <t>ANOTE E COLE AMARELO 38X51MM 4UN  100FL</t>
  </si>
  <si>
    <t>ANOTE E COLE AMARELO 76X102MM 100 FL</t>
  </si>
  <si>
    <t>BL</t>
  </si>
  <si>
    <t>APONTADOR METÁLICO</t>
  </si>
  <si>
    <t>UM</t>
  </si>
  <si>
    <t>ATILHO DE BORRACHA AMARELO N° 18 100G</t>
  </si>
  <si>
    <t xml:space="preserve">BORRACHA TERMOPLÁSTICA COM CAPA PROTETORA </t>
  </si>
  <si>
    <t>CADERNO CAPA DURA ESPIRAL 10 MATÉRIAS 200FL</t>
  </si>
  <si>
    <t>CADERNO CAPA DURA ESPIRAL 96FL</t>
  </si>
  <si>
    <t>CAIXA PAPELÃO KRAFT ARQUIVO MORTO GRANDE 24X24X35CM</t>
  </si>
  <si>
    <t>CALCULADORA DE MESA 12 DÍGITOS</t>
  </si>
  <si>
    <t>CORRETIVO EM FITA</t>
  </si>
  <si>
    <t>CANETA ESFEROGRÁFICA ESCRITA AZUL PONTA MÉDIA</t>
  </si>
  <si>
    <t>CANETA ESFEROGRÁFICA ESCRITA PRETA PONTA MÉDIA</t>
  </si>
  <si>
    <t>CANETA ESFEROGRÁFICA ESCRITA VERMELHA PONTA MÉDIA</t>
  </si>
  <si>
    <t>CANETA MARCA TEXTO</t>
  </si>
  <si>
    <t>CANETA TINTA PERMANETE PARA CD E DVD</t>
  </si>
  <si>
    <t>CHAPA DE ISOPOR 100X50X2CM</t>
  </si>
  <si>
    <t>CLIPS N° 2/0 500G</t>
  </si>
  <si>
    <t>CLIPS N° 4/0 500G</t>
  </si>
  <si>
    <t xml:space="preserve">CLIPS N° 6/0 500G </t>
  </si>
  <si>
    <t>CLIPS N° 8/0 500G</t>
  </si>
  <si>
    <t>COLA BASTÃO PEQUENA 8G</t>
  </si>
  <si>
    <t>COLA BRANCA DE 90G</t>
  </si>
  <si>
    <t>TUB</t>
  </si>
  <si>
    <t>CORRETIVO LIQUIDO 17ML</t>
  </si>
  <si>
    <t>ESTILETE P-800 3 LÂMINAS</t>
  </si>
  <si>
    <t>ETIQUETA BRANCA AUTO ADESIVA 33,9X99MM 16 ETIQUETAS</t>
  </si>
  <si>
    <t>EXTRATOR DE GRAMPO TIPO ESPÁTULA</t>
  </si>
  <si>
    <t>FITA ADESIVA TRANSPARENTE ESTREITA 40M</t>
  </si>
  <si>
    <t>RL</t>
  </si>
  <si>
    <t>FITA ADESIVA TRANSPARENTE LARGA 50M</t>
  </si>
  <si>
    <t>FOLHA DE DESENHO A4 BRANCA 300G/M</t>
  </si>
  <si>
    <t>FOLHA DE OFÍCIO ULTRA BRANCA A4 500 FL</t>
  </si>
  <si>
    <t>GRAFITE LAPISEIRA 0,7MM HB</t>
  </si>
  <si>
    <t xml:space="preserve">GRAMPEADOR DE MESA GRANDE 100 FOLHAS </t>
  </si>
  <si>
    <t>GRAMPEADOR DE MESA MÉDIO 30 FOLHAS</t>
  </si>
  <si>
    <t xml:space="preserve">GRAMPEADOR DE MESA PEQUENO 25 FOLHAS </t>
  </si>
  <si>
    <t>GRAMPO PARA GRAMPEDOR 23/13 5000 UNIDADES</t>
  </si>
  <si>
    <t>GRAMPO PARA GRAMPEDOR 26/6 5000 UNIDADES</t>
  </si>
  <si>
    <t>GRAMPO TRILHO 50UN</t>
  </si>
  <si>
    <t>LÁPIS PRETO N° 2 HB</t>
  </si>
  <si>
    <t>LAPISEIRA GRAFITE 0,7MM</t>
  </si>
  <si>
    <t>PASTA ABA ESLÁSTICO 34X23CM CORES VARIADAS</t>
  </si>
  <si>
    <t>PASTA POLIONDA ABA ELÁSTICO 4CM CORES VARIADAS</t>
  </si>
  <si>
    <t>PERFURADOR DE PAPEL N° 07</t>
  </si>
  <si>
    <t>PORTA PAPEL OFÍCIO 3 BANDEJAS EM ACRÍLICO</t>
  </si>
  <si>
    <t>PRANCHETA PARA ANOTAÇÕES EM ACRÍLICO</t>
  </si>
  <si>
    <t>PRENDEDOR DE PAPEL TIPO BINDER CLIPS 51CM</t>
  </si>
  <si>
    <t>RÉGUA PLÁSTICA TRANSPARENTE 20CM</t>
  </si>
  <si>
    <t>RÉGUA PLÁSTICA TRANSPARENTE 30CM</t>
  </si>
  <si>
    <t xml:space="preserve">SACO PLÁSTICO OFÍCIO 4 FUROS </t>
  </si>
  <si>
    <t>TESOURA DE USO GERAL AÇO INOX 8"</t>
  </si>
  <si>
    <t>TINTA PARA CARIMBO PRETA 40ML</t>
  </si>
  <si>
    <t>BOBINA DE PAPEL PARA CALCULADORA 57MMX30M</t>
  </si>
  <si>
    <t>BB</t>
  </si>
  <si>
    <t>VIDROS E ESPELHOS</t>
  </si>
  <si>
    <t>VIDRO INCOLOR 3MM COM INSTALAÇÃO</t>
  </si>
  <si>
    <t>M²</t>
  </si>
  <si>
    <t xml:space="preserve">VIDRO MARTELADO 3MM COM INSTALÇÃO </t>
  </si>
  <si>
    <t xml:space="preserve">VIDRO ÁRTICO 3MM COM INSTALÇÃO </t>
  </si>
  <si>
    <t>MATERIAL ELÉTRICO DE TELEFONIA E ELETRÔNICOS</t>
  </si>
  <si>
    <t>ÁGUA SANITÁRIA 2% A 2,5% 2L</t>
  </si>
  <si>
    <t>ÁLCOOL ETÍLICO GEL 70° 500ML</t>
  </si>
  <si>
    <t>BALDE PLÁSTICO 14L</t>
  </si>
  <si>
    <t>CESTO DE PLÁSTICO TELADO</t>
  </si>
  <si>
    <t>DESINFETANTE BACTERICIDA 5L</t>
  </si>
  <si>
    <t>DISPENSADOR DE PAPEL TOALHAS</t>
  </si>
  <si>
    <t>DISPENSADOR DE SABONETE</t>
  </si>
  <si>
    <t>ESCOVA PARA VASO SANITÁRIO</t>
  </si>
  <si>
    <t>FIBRA DE LIMPEZA MULTIUSO</t>
  </si>
  <si>
    <t>GUARDANAPO DE PAPEL DESCARTÁVEL</t>
  </si>
  <si>
    <t>LIMPA VIDROS COM APLICADOR 500ML</t>
  </si>
  <si>
    <t>LIXEIRA PLÁSTICA RETANGULAR COM PEDAL 15L</t>
  </si>
  <si>
    <t>LUVA LÁTEX DOMÉSTICA M</t>
  </si>
  <si>
    <t>PAR</t>
  </si>
  <si>
    <t>LUVA LÁTEX DOMÉSTICA P</t>
  </si>
  <si>
    <t>LUVA PLÁSTICA TRANSPARENTE DESCARTÁVEL</t>
  </si>
  <si>
    <t>PANO DE MICRO FIBRA MULTIUSO</t>
  </si>
  <si>
    <t>RODO 45CM COM CABO</t>
  </si>
  <si>
    <t>SAPONÁCEO LÉQUIDO CREMOSO 300ML</t>
  </si>
  <si>
    <t>PULVERIZADOR SPRAY 1L</t>
  </si>
  <si>
    <t>REFIL PARA MOP COM CABO</t>
  </si>
  <si>
    <t>REFIL PARA MOP SEM CABO</t>
  </si>
  <si>
    <t>ABRAÇADEIRA DE NYLON 6.6 (PA66) 350X7,6MM PRETA</t>
  </si>
  <si>
    <t>ABRAÇADEIRA TIPO U 1/2"</t>
  </si>
  <si>
    <t>ABRAÇADEIRA TIPO U 3/4"</t>
  </si>
  <si>
    <t>BARRAMENTO DE NEUTRO PARA 12 LIGAÇOES 16MM² AZUL</t>
  </si>
  <si>
    <t>BARRAMENTO DE TERRA PARA 12 LIGAÇOES 25MM² AZUL</t>
  </si>
  <si>
    <t>BARRAMENTO DE TERRA PARA 12 LIGAÇOES 25MM² VERDE</t>
  </si>
  <si>
    <t>BARRAMENTO ISOLADO DE FASE DO TIPO PINO MONOFÁSICO 80A</t>
  </si>
  <si>
    <t>BATERIA RECARREGÁVEL COM 2,4 VOLTS (CC) 600MAH</t>
  </si>
  <si>
    <t>CJ</t>
  </si>
  <si>
    <t>BATERIA RECARREGÁVEL COM 3,6 VOLTS (CC) 600MAH</t>
  </si>
  <si>
    <t>BATERIA RECARREGÁVEL COM 3,6 VOLTS (CC) 600MAH MODELO BT 905</t>
  </si>
  <si>
    <t>CABO DE REDE (DE LÓGICA) TIPO UTP CATEGORIA 6 LARANJA</t>
  </si>
  <si>
    <t>CABO FLEXÍVEL AMARELO 4,00MM² 750V PVC</t>
  </si>
  <si>
    <t>CABO FLEXÍVEL AMARELO 6,00MM² 750V PVC</t>
  </si>
  <si>
    <t>CABO FLEXÍVEL AZUL 10,00MM² 750V PVC</t>
  </si>
  <si>
    <t>5132 - CABO FLEXÍVEL AZUL 4,00MM² 750V PVC</t>
  </si>
  <si>
    <t xml:space="preserve">CABO FLEXÍVEL AZUL 6,00MM² 750V PVC </t>
  </si>
  <si>
    <t xml:space="preserve">CABO FLEXÍVEL BRANCO 10,00MM² 750V PVC </t>
  </si>
  <si>
    <t xml:space="preserve">CABO FLEXÍVEL BRANCO 4,00MM² 750V PVC </t>
  </si>
  <si>
    <t xml:space="preserve">CABO FLEXÍVEL BRANCO 6,00MM² 750V PVC </t>
  </si>
  <si>
    <t>CABO FLEXÍVEL PRETO 10,00MM² 750V PVC</t>
  </si>
  <si>
    <t>CABO FLEXÍVEL PRETO 4,00MM² 750V PVC</t>
  </si>
  <si>
    <t xml:space="preserve">CABO FLEXÍVEL PRETO 6,00MM² 750V PVC </t>
  </si>
  <si>
    <t xml:space="preserve">CABO FLEXÍVEL VERDE 10,00MM² 750V PVC </t>
  </si>
  <si>
    <t xml:space="preserve">CABO FLEXÍVEL VERDE 4,00MM² 750V PVC </t>
  </si>
  <si>
    <t xml:space="preserve">CABO FLEXÍVEL VERDE 6,00MM² 750V PVC </t>
  </si>
  <si>
    <t xml:space="preserve">CABO FLEXÍVEL VERDE-AMARELO 4,00MM² 750V PVC </t>
  </si>
  <si>
    <t xml:space="preserve">CABO FLEXÍVEL VERDE-AMARELO 6,00MM² 750V PVC </t>
  </si>
  <si>
    <t xml:space="preserve">CABO FLEXÍVEL VERMELHO 10,00MM² 750V PVC </t>
  </si>
  <si>
    <t xml:space="preserve">CABO FLEXÍVEL VERMELHO 4,00MM² 750V PVC </t>
  </si>
  <si>
    <t>CABO FLEXÍVEL VERMELHO 6,00MM² 750V PVC</t>
  </si>
  <si>
    <t xml:space="preserve">CABO TELEFÔNICO TIPO CCI 2 PARES </t>
  </si>
  <si>
    <t>CADEADO PADRÃO CEEE 45MM</t>
  </si>
  <si>
    <t>CAIXA DE SOBREPOR PARA COMPUTADOR E CONDICIONADOR DE AR 10A</t>
  </si>
  <si>
    <t>CAIXA DE SOBREPOR PARA COMPUTADOR E CONDICIONADOR DE AR 16A</t>
  </si>
  <si>
    <t>CAIXA SISTEMA X COM 1 TOMADA 10A</t>
  </si>
  <si>
    <t xml:space="preserve">CAIXA SISTEMA X COM 1 TOMADA 20A </t>
  </si>
  <si>
    <t xml:space="preserve">CANALETA 20 X 12 X 2000MM </t>
  </si>
  <si>
    <t>BAR</t>
  </si>
  <si>
    <t>CURVA HORIZONTAL 90° COM TAMPA EM ALUMÍNIO BRANCA</t>
  </si>
  <si>
    <t>CURVA HORIZONTAL 90° PERFURADA SEM VIROLA 100X50X300MM</t>
  </si>
  <si>
    <t>CURVA VERTICAL 90° INTERNO COM ACESSO EM ALUMÍNIO BRANCA</t>
  </si>
  <si>
    <t>CURVA VERTICAL 90° EXTERNO LISA SEM VIROLA 100X50X300MM</t>
  </si>
  <si>
    <t>CURVA VERTICAL 90° EXTERNO PERFURADA SEM VIROLA 50X50X300MM</t>
  </si>
  <si>
    <t>CURVA VERTICAL 90° EXTERNO PERFURADA SEM VIROLA 100X50X300MM</t>
  </si>
  <si>
    <t>CURVA VERTICAL 90° COM ACESSO EM ALUMÍNIO BRANCA</t>
  </si>
  <si>
    <t xml:space="preserve">CURVA VERTICAL 90° INTERNO EM ALUMÍNIO BRANCA </t>
  </si>
  <si>
    <t>CURVA VERTICAL 90° INTERNO LISA SEM VIROLA 100X50X300MM</t>
  </si>
  <si>
    <t>DISPOSITIVO DE PROTEÇÃO CONTRA SURTOS ELÉTRICOS (DPS)</t>
  </si>
  <si>
    <t xml:space="preserve">DUTO TRIPLO DE ALUMÍNIO BRANCO </t>
  </si>
  <si>
    <t>ELETROCALHA LISA SEM VIROLA 100X50X3000MM</t>
  </si>
  <si>
    <t>ELETROCALHA LISA SEM VIROLA 50X50X3000MM</t>
  </si>
  <si>
    <t xml:space="preserve">ELETROCALHA LISA SEM VIROLA 50X50X3000MM </t>
  </si>
  <si>
    <t xml:space="preserve">ELETRODUTO CORRUGADO DE PVC PRETO 1/2" </t>
  </si>
  <si>
    <t xml:space="preserve">ELETRODUTO DE PVC CINZA RÍGIDO 1" </t>
  </si>
  <si>
    <t xml:space="preserve">ELETRODUTO DE PVC CINZA RÍGIDO 3/4" </t>
  </si>
  <si>
    <t xml:space="preserve">ELETRODUTO DE PVC PRETO RÍGIDO ANTICHAMA 2" </t>
  </si>
  <si>
    <t xml:space="preserve">ELETRODUTO DE PVC PRETO RÍGIDO ANTICHAMA 3" </t>
  </si>
  <si>
    <t>ELETRODUTO DE PVC PRETO RÍGIDO ROSQUEÁVEL 1.1/2"</t>
  </si>
  <si>
    <t xml:space="preserve"> FITA DUPLA FACE 12MM</t>
  </si>
  <si>
    <t>FITA ISOLANTE ADESIVA PLÁSTICA PARA BAIXA TENSÃO VERMELHA</t>
  </si>
  <si>
    <t>FITA ISOLANTE ADESIVA PLÁSTICA PARA BAIXA TENSÃO AZUL</t>
  </si>
  <si>
    <t>FITA ISOLANTE ADESIVA PLÁSTICA PARA BAIXA TENSÃO BRANCA</t>
  </si>
  <si>
    <t xml:space="preserve">LÂMPADA DE EMERGÊNCIA TIPO BULBO LED A6 </t>
  </si>
  <si>
    <t xml:space="preserve">LÂMPADA DE LED 10W </t>
  </si>
  <si>
    <t xml:space="preserve">LUMINÁRIA HERMÉTRICA DE SOBREPOR IP 65 </t>
  </si>
  <si>
    <t xml:space="preserve">MÓDULO CEGO BRANCO </t>
  </si>
  <si>
    <t xml:space="preserve">MÓDULO INTERRUPTOR 1 TECLA PARALELO BRANCO </t>
  </si>
  <si>
    <t xml:space="preserve">MÓDULO INTERRUPTOR 1 TECLA SIMPLES BRANCO </t>
  </si>
  <si>
    <t>MÓDULO TOMADA 2P + T 20A 250V BRANCO</t>
  </si>
  <si>
    <t>MÓDULO TOMADA 2P + T 20A 250V VERMELHO</t>
  </si>
  <si>
    <t>MÓDULO TOMADA PARA TELEFONE RJ 45 BRANCO</t>
  </si>
  <si>
    <t xml:space="preserve">PARAFUSO AUTO ATARRACHANTE PHILIPS 3,5X15MM </t>
  </si>
  <si>
    <t>PARAFUSO AUTO ATARRACHANTE PHILIPS 3,5X60MM</t>
  </si>
  <si>
    <t>PARAFUSO AUTO ATARRACHANTE PHILIPS 4,5X40MM</t>
  </si>
  <si>
    <t>PARAFUSO AUTO ATARRACHANTE PHILIPS 4,5X50MM</t>
  </si>
  <si>
    <t>PARAFUSO AUTO ATARRACHANTE PHILIPS 4,5X60MM</t>
  </si>
  <si>
    <t xml:space="preserve">PILHA ALCALINA 1,5 VOLTS PALITO AAA </t>
  </si>
  <si>
    <t>CT</t>
  </si>
  <si>
    <t xml:space="preserve">PLACA EM ABS COM BASTIDOR 2X4" BRANCA </t>
  </si>
  <si>
    <t xml:space="preserve">PLUGUE 2P + T </t>
  </si>
  <si>
    <t xml:space="preserve">PORTA EQUIPAMENTOS STANDART BRANCO </t>
  </si>
  <si>
    <t xml:space="preserve">PRENSA-CABOS PG 11 IP 68 </t>
  </si>
  <si>
    <t xml:space="preserve">PRENSA-CABOS PG 21 IP 68 </t>
  </si>
  <si>
    <t xml:space="preserve">PRENSA-CABOS PG 25 IP 68 </t>
  </si>
  <si>
    <t xml:space="preserve">PRENSA-CABOS PG 7 IP 68 </t>
  </si>
  <si>
    <t>QUADRO DE DISTRIBUIÇÃO 39 MÓDULOS DE SOBREPOR</t>
  </si>
  <si>
    <t>QUADRO DE DISTRIBUIÇÃO DE SOBREPOR</t>
  </si>
  <si>
    <t xml:space="preserve">REFLETOR LED 50W LUZ BRANCA </t>
  </si>
  <si>
    <t>REFLETOR SUPER LED 150W</t>
  </si>
  <si>
    <t>REFLETOR SUPER LED 200W</t>
  </si>
  <si>
    <t xml:space="preserve">RELÉ FOTOELETRÔNICO </t>
  </si>
  <si>
    <t xml:space="preserve">SUPORTE PARA LÂMPADA E-27 </t>
  </si>
  <si>
    <t>TAMPA TERMINAL EM ABS</t>
  </si>
  <si>
    <t xml:space="preserve">TELEFONE FIXO DE MESA COM TECLAS PRETO </t>
  </si>
  <si>
    <t>TORNEIRA ELÉTRICA 5500W BRANCA</t>
  </si>
  <si>
    <t xml:space="preserve">TRILHO DE FIXAÇÃO RÁPIDA PADRÃO DIN </t>
  </si>
  <si>
    <t>TELEFONE SEM FIO PRETO (CÓD.IMOB.8616)</t>
  </si>
  <si>
    <t>SERVIÇOS GRÁFICOS</t>
  </si>
  <si>
    <t>BANNER 120CM X 160CM COM ACABAMENTO (ARTE FORNECEDOR)</t>
  </si>
  <si>
    <t>BANNER 120CM X 160CM COM ACABAMENTO (ARTE MUNICÍPIO)</t>
  </si>
  <si>
    <t>BANNER 3M X 2M COM ACABAMENTO (ARTE FORNECEDOR)</t>
  </si>
  <si>
    <t xml:space="preserve">BANNER 3M X 2M COM ACABAMENTO (ARTE MUNICÍPIO) </t>
  </si>
  <si>
    <t xml:space="preserve"> BLOCO AUTORIZAÇÃO DE DESPESA </t>
  </si>
  <si>
    <t xml:space="preserve"> BLOCO CONTROLE DE MOVIMENTAÇÃO DE VEÍCULO</t>
  </si>
  <si>
    <t xml:space="preserve">BLOCO ORDEM DE ABASTECIMENTO </t>
  </si>
  <si>
    <t>BLOCO ORDEM DE SERVIÇO BORRACHARIA</t>
  </si>
  <si>
    <t xml:space="preserve">BLOCO ORDEM DE SERVIÇO LAVAGEM </t>
  </si>
  <si>
    <t>BLOCO ORDEM DE SERVIÇO MECÂNICA LEVE</t>
  </si>
  <si>
    <t xml:space="preserve"> CARTAZ 29,70CM X 42,00CM</t>
  </si>
  <si>
    <t xml:space="preserve">CONVITE (ARTE FORNECEDOR) </t>
  </si>
  <si>
    <t xml:space="preserve">CONVITE (ARTE MUNICÍPIO) </t>
  </si>
  <si>
    <t xml:space="preserve"> CONVITE DESTAQUE EMPRESARIAL</t>
  </si>
  <si>
    <t>CONVITE ESPECIAL (ARTE FORNECEDOR)</t>
  </si>
  <si>
    <t xml:space="preserve">ENVELOPE BRANCO TIMBRADO 11,50CM X 23,00CM </t>
  </si>
  <si>
    <t>FLYER 170G 4X4 (ARTE FORNECEDOR)</t>
  </si>
  <si>
    <t>FOLDER COLORIDO 115G 4X0 20,50CM X 60,00CM</t>
  </si>
  <si>
    <t>FOLDER COM ATÉ 2 DOBRAS 150G 4X4 10,00CM X 21,00CM FECHADO</t>
  </si>
  <si>
    <t>PASTA BAIXA ALVARÁ PERSONALIZADA</t>
  </si>
  <si>
    <t xml:space="preserve"> PASTA PERSONALIZADA DO MUNICÍPIO (ARTE FORNECEDOR)</t>
  </si>
  <si>
    <t>DIVISÓRIAS</t>
  </si>
  <si>
    <t>PAINEL CEGO NAVAL 2110 X 1202 BRANCO</t>
  </si>
  <si>
    <t>PORTA NAVAL LEVE 35 X 820 X 2100 BRANCA SEM ACABAMENTO</t>
  </si>
  <si>
    <t>FECHADURA TUBULAR 90MM PRETA</t>
  </si>
  <si>
    <t xml:space="preserve">DOBRADIÇA 3.1/2" X 2.1/4" PRETA </t>
  </si>
  <si>
    <t>PERFIL U DE AÇO COM PINTURA EPÓXI PRETO 3000MM</t>
  </si>
  <si>
    <t xml:space="preserve"> PERFIL H DE AÇO COM PINTURA EPÓXI PRETO 3000MM</t>
  </si>
  <si>
    <t xml:space="preserve">PERFIL ACABAMENTO DE PORTA 2140MM PRETO </t>
  </si>
  <si>
    <t>PERFIL ACABAMENTO DE PORTA 840MM PRETO</t>
  </si>
  <si>
    <t xml:space="preserve"> PERFIL BATENTE DE PORTA 2140MM PRETO</t>
  </si>
  <si>
    <t>PERFIL BAGUETE PARA VIDRO 1185MM PRETO</t>
  </si>
  <si>
    <t>PERFIL BATENTE DE PORTA 840MM PRETO</t>
  </si>
  <si>
    <t>PERFIL BAGUETE PARA VIDRO 2500MM PRETO</t>
  </si>
  <si>
    <t xml:space="preserve">PERFIL PORTA-BAGUETE PARA VIDRO 2500MM PRETO </t>
  </si>
  <si>
    <t>TARUGO (BAGUETE DE ESPUMA) PARA VIDRO</t>
  </si>
  <si>
    <t>PARAFUSO 3,5 X 35 CABEÇA CHATA COM FENDA CRUZADA (PHILIPS)</t>
  </si>
  <si>
    <t xml:space="preserve"> PARAFUSO 4,5 X 25 CABEÇA CHATA COM FENDA CRUZADA (PHILIPS)</t>
  </si>
  <si>
    <t xml:space="preserve"> BUCHA NYLON 6MM</t>
  </si>
  <si>
    <t>REBITE REPUXO (POP) DE ALUMÍNIO 4,0 X 9,6</t>
  </si>
  <si>
    <t>AQUISIÇÃO DE PEÇAS</t>
  </si>
  <si>
    <t xml:space="preserve">INSTALAÇÃO E MANUTENÇÃO DE AR CONDICIONADO </t>
  </si>
  <si>
    <t>MATERIAL DE CONSTRUÇÃO</t>
  </si>
  <si>
    <t>COMBUSTÍVEIS</t>
  </si>
  <si>
    <t>GÁS GLP</t>
  </si>
  <si>
    <t>MATERIAL PARA PREMIAÇÃO</t>
  </si>
  <si>
    <t>SERVIÇO DE TELEFONIA MÓVEL</t>
  </si>
  <si>
    <t>MANUTENÇÃO DE VEÍCULO LEVE</t>
  </si>
  <si>
    <t>SERVIÇOS BANCÁRIOS</t>
  </si>
  <si>
    <t>CPC</t>
  </si>
  <si>
    <t>CURSOS, TREINAMENTO, FORUM, CAPACITAÇÕES.</t>
  </si>
  <si>
    <t>INEXIGIBILIDADE</t>
  </si>
  <si>
    <t>SERVIÇO DE CONSULTORIA E ASSESSORIA TÉCNICA</t>
  </si>
  <si>
    <t>SERVIÇO DE ASSINATURA DE JORNAL</t>
  </si>
  <si>
    <t xml:space="preserve">LOCAÇÃO DE SOTWARE </t>
  </si>
  <si>
    <t>PROCESSO DE DISPENSA</t>
  </si>
  <si>
    <t>SERVIÇO DE CÓPIA DE CHAVES</t>
  </si>
  <si>
    <t>LOCAÇÃO DE IMÓVEIS</t>
  </si>
  <si>
    <t>CONTRATAÇÃO DE SERVIÇOS DE ESTAGIÁRIOS</t>
  </si>
  <si>
    <t xml:space="preserve">VALE ALIMENTAÇÃO </t>
  </si>
  <si>
    <t>AQUISIÇÃO DE VEÍCULO</t>
  </si>
  <si>
    <t>SONORIZAÇÃO, PROJEÇÃO, ILUMINAÇÃO E PALCO</t>
  </si>
  <si>
    <t xml:space="preserve">DIÁRIAS </t>
  </si>
  <si>
    <t>SEGUROS EM GERAL</t>
  </si>
  <si>
    <t>PASSAGENS E DESPESAS COM LOCOMOÇÃO</t>
  </si>
  <si>
    <t>SERVIÇO DE CÓPIAS E REPRODUÇÕES DE DOCUMENTOS</t>
  </si>
  <si>
    <t>VIGILÂNCIA OSTENSIVA E MONITORADA</t>
  </si>
  <si>
    <t>serviço</t>
  </si>
  <si>
    <t>Alta</t>
  </si>
  <si>
    <t>PLANO DE SAÚDE</t>
  </si>
  <si>
    <t>Média</t>
  </si>
  <si>
    <t>Baixa</t>
  </si>
  <si>
    <t xml:space="preserve">Alta </t>
  </si>
  <si>
    <t xml:space="preserve">Média </t>
  </si>
  <si>
    <t>MANUTENÇÃO DE BENS MÓVEIS</t>
  </si>
  <si>
    <t>MANUTENÇÃO DE BENS IMÓVEIS</t>
  </si>
  <si>
    <t>MATERIAL PARA MANUTENÇÃO DE BENS MÓVEIS</t>
  </si>
  <si>
    <t>MATERIAL PARA MANUTENÇÃO DE BENS IMÓVEIS</t>
  </si>
  <si>
    <t>SERVIÇOS IMPRESSOS</t>
  </si>
  <si>
    <t>MATERIAL PARA MANUTENÇÃO DE VEÍCULO LEVE</t>
  </si>
  <si>
    <t>-</t>
  </si>
  <si>
    <t>unidades</t>
  </si>
  <si>
    <t>unidade</t>
  </si>
  <si>
    <t>m²</t>
  </si>
  <si>
    <t>conjunto</t>
  </si>
  <si>
    <t>serviços</t>
  </si>
  <si>
    <t>litros</t>
  </si>
  <si>
    <t>recarga</t>
  </si>
  <si>
    <t>mensal</t>
  </si>
  <si>
    <t>cópias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</si>
</sst>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&quot;R$&quot;\ #,##0.00"/>
  </numFmts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51">
    <xf numFmtId="0" fontId="0" fillId="0" borderId="0" xfId="0"/>
    <xf numFmtId="0" fontId="0" fillId="0" borderId="1" xfId="0" applyBorder="1"/>
    <xf numFmtId="0" fontId="1" fillId="0" borderId="1" xfId="0" applyFont="1" applyBorder="1"/>
    <xf numFmtId="0" fontId="1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1" fillId="0" borderId="0" xfId="0" applyFont="1"/>
    <xf numFmtId="0" fontId="1" fillId="0" borderId="1" xfId="0" applyNumberFormat="1" applyFont="1" applyBorder="1" applyAlignment="1">
      <alignment horizontal="center"/>
    </xf>
    <xf numFmtId="0" fontId="0" fillId="0" borderId="1" xfId="1" applyNumberFormat="1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0" fillId="0" borderId="1" xfId="1" applyNumberFormat="1" applyFont="1" applyBorder="1" applyAlignment="1">
      <alignment horizontal="center"/>
    </xf>
    <xf numFmtId="164" fontId="0" fillId="0" borderId="1" xfId="1" applyNumberFormat="1" applyFont="1" applyFill="1" applyBorder="1" applyAlignment="1">
      <alignment horizontal="center"/>
    </xf>
    <xf numFmtId="0" fontId="4" fillId="0" borderId="1" xfId="0" applyNumberFormat="1" applyFon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center" vertical="center"/>
    </xf>
    <xf numFmtId="0" fontId="4" fillId="0" borderId="0" xfId="0" applyFont="1"/>
    <xf numFmtId="0" fontId="0" fillId="0" borderId="1" xfId="0" applyFont="1" applyBorder="1"/>
    <xf numFmtId="0" fontId="0" fillId="0" borderId="1" xfId="0" applyFont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/>
    </xf>
    <xf numFmtId="164" fontId="0" fillId="0" borderId="1" xfId="0" applyNumberFormat="1" applyFont="1" applyBorder="1" applyAlignment="1">
      <alignment horizontal="center"/>
    </xf>
    <xf numFmtId="0" fontId="0" fillId="3" borderId="1" xfId="0" applyFont="1" applyFill="1" applyBorder="1"/>
    <xf numFmtId="0" fontId="0" fillId="3" borderId="1" xfId="0" applyFont="1" applyFill="1" applyBorder="1" applyAlignment="1">
      <alignment horizontal="center" vertical="center"/>
    </xf>
    <xf numFmtId="0" fontId="0" fillId="3" borderId="1" xfId="0" applyNumberFormat="1" applyFont="1" applyFill="1" applyBorder="1" applyAlignment="1">
      <alignment horizontal="center"/>
    </xf>
    <xf numFmtId="164" fontId="0" fillId="3" borderId="1" xfId="0" applyNumberFormat="1" applyFont="1" applyFill="1" applyBorder="1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 vertical="center"/>
    </xf>
    <xf numFmtId="0" fontId="0" fillId="0" borderId="0" xfId="0" applyNumberFormat="1" applyFont="1" applyAlignment="1">
      <alignment horizontal="center"/>
    </xf>
    <xf numFmtId="164" fontId="0" fillId="0" borderId="0" xfId="0" applyNumberFormat="1" applyFont="1" applyAlignment="1">
      <alignment horizontal="center"/>
    </xf>
    <xf numFmtId="0" fontId="0" fillId="0" borderId="1" xfId="0" applyNumberFormat="1" applyBorder="1" applyAlignment="1">
      <alignment horizontal="center" vertical="center"/>
    </xf>
    <xf numFmtId="0" fontId="0" fillId="4" borderId="0" xfId="0" applyFill="1"/>
    <xf numFmtId="0" fontId="5" fillId="0" borderId="0" xfId="0" applyFont="1"/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3" fontId="7" fillId="0" borderId="1" xfId="0" applyNumberFormat="1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 vertical="center"/>
    </xf>
    <xf numFmtId="164" fontId="7" fillId="4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/>
    </xf>
    <xf numFmtId="164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1" fillId="2" borderId="0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</cellXfs>
  <cellStyles count="2">
    <cellStyle name="Normal" xfId="0" builtinId="0"/>
    <cellStyle name="Separador de milhares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58"/>
  <sheetViews>
    <sheetView tabSelected="1" zoomScale="120" zoomScaleNormal="120" workbookViewId="0">
      <selection activeCell="B47" sqref="B47"/>
    </sheetView>
  </sheetViews>
  <sheetFormatPr defaultRowHeight="15"/>
  <cols>
    <col min="1" max="1" width="8.140625" style="6" customWidth="1"/>
    <col min="2" max="2" width="65.42578125" style="6" customWidth="1"/>
    <col min="3" max="3" width="15.28515625" style="6" customWidth="1"/>
    <col min="4" max="4" width="13.7109375" style="6" customWidth="1"/>
    <col min="5" max="5" width="25.28515625" style="6" customWidth="1"/>
    <col min="6" max="6" width="17.7109375" style="6" customWidth="1"/>
    <col min="7" max="7" width="24.140625" style="6" bestFit="1" customWidth="1"/>
    <col min="8" max="8" width="18.7109375" style="6" customWidth="1"/>
    <col min="9" max="9" width="16.5703125" style="6" customWidth="1"/>
  </cols>
  <sheetData>
    <row r="1" spans="1:9">
      <c r="A1" s="49" t="s">
        <v>4</v>
      </c>
      <c r="B1" s="49"/>
      <c r="C1" s="49"/>
      <c r="D1" s="49"/>
      <c r="E1" s="49"/>
      <c r="F1" s="49"/>
      <c r="G1" s="49"/>
      <c r="H1" s="49"/>
      <c r="I1" s="49"/>
    </row>
    <row r="2" spans="1:9">
      <c r="A2" s="3"/>
      <c r="B2" s="3"/>
      <c r="C2" s="3"/>
      <c r="D2" s="3"/>
      <c r="E2" s="3"/>
      <c r="F2" s="3"/>
      <c r="G2" s="3"/>
    </row>
    <row r="3" spans="1:9">
      <c r="A3" s="49" t="s">
        <v>13</v>
      </c>
      <c r="B3" s="49"/>
      <c r="C3" s="49"/>
      <c r="D3" s="49"/>
      <c r="E3" s="49"/>
      <c r="F3" s="49"/>
      <c r="G3" s="49"/>
      <c r="H3" s="49"/>
      <c r="I3" s="49"/>
    </row>
    <row r="5" spans="1:9" ht="63">
      <c r="A5" s="35" t="s">
        <v>0</v>
      </c>
      <c r="B5" s="36" t="s">
        <v>5</v>
      </c>
      <c r="C5" s="36" t="s">
        <v>1</v>
      </c>
      <c r="D5" s="36" t="s">
        <v>2</v>
      </c>
      <c r="E5" s="36" t="s">
        <v>6</v>
      </c>
      <c r="F5" s="36" t="s">
        <v>3</v>
      </c>
      <c r="G5" s="36" t="s">
        <v>7</v>
      </c>
      <c r="H5" s="36" t="s">
        <v>8</v>
      </c>
      <c r="I5" s="36" t="s">
        <v>11</v>
      </c>
    </row>
    <row r="6" spans="1:9" ht="15.75">
      <c r="A6" s="37">
        <v>1</v>
      </c>
      <c r="B6" s="37" t="s">
        <v>66</v>
      </c>
      <c r="C6" s="38">
        <v>1000</v>
      </c>
      <c r="D6" s="37" t="s">
        <v>356</v>
      </c>
      <c r="E6" s="39">
        <v>10000</v>
      </c>
      <c r="F6" s="37" t="s">
        <v>12</v>
      </c>
      <c r="G6" s="37" t="s">
        <v>10</v>
      </c>
      <c r="H6" s="37" t="s">
        <v>342</v>
      </c>
      <c r="I6" s="37"/>
    </row>
    <row r="7" spans="1:9" ht="15.75">
      <c r="A7" s="37">
        <v>2</v>
      </c>
      <c r="B7" s="37" t="s">
        <v>67</v>
      </c>
      <c r="C7" s="37">
        <v>25</v>
      </c>
      <c r="D7" s="37" t="s">
        <v>356</v>
      </c>
      <c r="E7" s="39">
        <v>700</v>
      </c>
      <c r="F7" s="37" t="s">
        <v>12</v>
      </c>
      <c r="G7" s="37" t="s">
        <v>10</v>
      </c>
      <c r="H7" s="37" t="s">
        <v>342</v>
      </c>
      <c r="I7" s="37"/>
    </row>
    <row r="8" spans="1:9" ht="15.75">
      <c r="A8" s="37">
        <v>3</v>
      </c>
      <c r="B8" s="37" t="s">
        <v>41</v>
      </c>
      <c r="C8" s="37">
        <v>4</v>
      </c>
      <c r="D8" s="37" t="s">
        <v>356</v>
      </c>
      <c r="E8" s="39">
        <v>1700</v>
      </c>
      <c r="F8" s="37" t="s">
        <v>12</v>
      </c>
      <c r="G8" s="37" t="s">
        <v>10</v>
      </c>
      <c r="H8" s="37" t="s">
        <v>342</v>
      </c>
      <c r="I8" s="37"/>
    </row>
    <row r="9" spans="1:9" ht="15.75">
      <c r="A9" s="37">
        <v>4</v>
      </c>
      <c r="B9" s="40" t="s">
        <v>43</v>
      </c>
      <c r="C9" s="37">
        <v>35</v>
      </c>
      <c r="D9" s="37" t="s">
        <v>356</v>
      </c>
      <c r="E9" s="39">
        <v>5000</v>
      </c>
      <c r="F9" s="37" t="s">
        <v>12</v>
      </c>
      <c r="G9" s="37" t="s">
        <v>10</v>
      </c>
      <c r="H9" s="37" t="s">
        <v>344</v>
      </c>
      <c r="I9" s="37"/>
    </row>
    <row r="10" spans="1:9" ht="15.75">
      <c r="A10" s="37">
        <v>5</v>
      </c>
      <c r="B10" s="37" t="s">
        <v>68</v>
      </c>
      <c r="C10" s="37">
        <v>6</v>
      </c>
      <c r="D10" s="37" t="s">
        <v>356</v>
      </c>
      <c r="E10" s="39">
        <v>200</v>
      </c>
      <c r="F10" s="37" t="s">
        <v>12</v>
      </c>
      <c r="G10" s="37" t="s">
        <v>10</v>
      </c>
      <c r="H10" s="37" t="s">
        <v>342</v>
      </c>
      <c r="I10" s="37"/>
    </row>
    <row r="11" spans="1:9" ht="15.75">
      <c r="A11" s="37">
        <v>6</v>
      </c>
      <c r="B11" s="37" t="s">
        <v>72</v>
      </c>
      <c r="C11" s="37">
        <v>7</v>
      </c>
      <c r="D11" s="37" t="s">
        <v>356</v>
      </c>
      <c r="E11" s="39">
        <v>5500</v>
      </c>
      <c r="F11" s="37" t="s">
        <v>12</v>
      </c>
      <c r="G11" s="37" t="s">
        <v>10</v>
      </c>
      <c r="H11" s="37" t="s">
        <v>345</v>
      </c>
      <c r="I11" s="37"/>
    </row>
    <row r="12" spans="1:9" ht="15.75">
      <c r="A12" s="37">
        <v>7</v>
      </c>
      <c r="B12" s="37" t="s">
        <v>89</v>
      </c>
      <c r="C12" s="38">
        <v>3500</v>
      </c>
      <c r="D12" s="37" t="s">
        <v>356</v>
      </c>
      <c r="E12" s="39">
        <v>16000</v>
      </c>
      <c r="F12" s="37" t="s">
        <v>12</v>
      </c>
      <c r="G12" s="37" t="s">
        <v>10</v>
      </c>
      <c r="H12" s="37" t="s">
        <v>342</v>
      </c>
      <c r="I12" s="37"/>
    </row>
    <row r="13" spans="1:9" ht="15.75">
      <c r="A13" s="37">
        <v>8</v>
      </c>
      <c r="B13" s="37" t="s">
        <v>147</v>
      </c>
      <c r="C13" s="37">
        <v>3</v>
      </c>
      <c r="D13" s="37" t="s">
        <v>357</v>
      </c>
      <c r="E13" s="39">
        <v>1000</v>
      </c>
      <c r="F13" s="37" t="s">
        <v>12</v>
      </c>
      <c r="G13" s="37" t="s">
        <v>10</v>
      </c>
      <c r="H13" s="37" t="s">
        <v>344</v>
      </c>
      <c r="I13" s="37"/>
    </row>
    <row r="14" spans="1:9" s="33" customFormat="1" ht="15.75">
      <c r="A14" s="37">
        <v>9</v>
      </c>
      <c r="B14" s="41" t="s">
        <v>152</v>
      </c>
      <c r="C14" s="42">
        <v>1780</v>
      </c>
      <c r="D14" s="42" t="s">
        <v>356</v>
      </c>
      <c r="E14" s="43">
        <v>73000</v>
      </c>
      <c r="F14" s="42" t="s">
        <v>12</v>
      </c>
      <c r="G14" s="42" t="s">
        <v>10</v>
      </c>
      <c r="H14" s="42" t="s">
        <v>344</v>
      </c>
      <c r="I14" s="42"/>
    </row>
    <row r="15" spans="1:9" ht="15.75">
      <c r="A15" s="37">
        <v>10</v>
      </c>
      <c r="B15" s="44" t="s">
        <v>295</v>
      </c>
      <c r="C15" s="37">
        <v>2525</v>
      </c>
      <c r="D15" s="37" t="s">
        <v>356</v>
      </c>
      <c r="E15" s="39">
        <v>27000</v>
      </c>
      <c r="F15" s="37" t="s">
        <v>12</v>
      </c>
      <c r="G15" s="37" t="s">
        <v>10</v>
      </c>
      <c r="H15" s="37" t="s">
        <v>345</v>
      </c>
      <c r="I15" s="37"/>
    </row>
    <row r="16" spans="1:9" ht="15.75">
      <c r="A16" s="37">
        <v>11</v>
      </c>
      <c r="B16" s="45" t="s">
        <v>316</v>
      </c>
      <c r="C16" s="37">
        <v>500</v>
      </c>
      <c r="D16" s="37" t="s">
        <v>356</v>
      </c>
      <c r="E16" s="39">
        <v>50000</v>
      </c>
      <c r="F16" s="37" t="s">
        <v>12</v>
      </c>
      <c r="G16" s="37" t="s">
        <v>10</v>
      </c>
      <c r="H16" s="37" t="s">
        <v>345</v>
      </c>
      <c r="I16" s="37"/>
    </row>
    <row r="17" spans="1:9" ht="15.75">
      <c r="A17" s="37">
        <v>12</v>
      </c>
      <c r="B17" s="45" t="s">
        <v>353</v>
      </c>
      <c r="C17" s="37">
        <v>1</v>
      </c>
      <c r="D17" s="37" t="s">
        <v>358</v>
      </c>
      <c r="E17" s="39">
        <v>5000</v>
      </c>
      <c r="F17" s="37" t="s">
        <v>12</v>
      </c>
      <c r="G17" s="37" t="s">
        <v>10</v>
      </c>
      <c r="H17" s="37" t="s">
        <v>346</v>
      </c>
      <c r="I17" s="37"/>
    </row>
    <row r="18" spans="1:9" ht="15.75">
      <c r="A18" s="37">
        <v>13</v>
      </c>
      <c r="B18" s="45" t="s">
        <v>321</v>
      </c>
      <c r="C18" s="37">
        <v>1</v>
      </c>
      <c r="D18" s="37" t="s">
        <v>359</v>
      </c>
      <c r="E18" s="39">
        <v>5000</v>
      </c>
      <c r="F18" s="37" t="s">
        <v>12</v>
      </c>
      <c r="G18" s="37" t="s">
        <v>10</v>
      </c>
      <c r="H18" s="37" t="s">
        <v>342</v>
      </c>
      <c r="I18" s="37"/>
    </row>
    <row r="19" spans="1:9" ht="15.75">
      <c r="A19" s="37">
        <v>14</v>
      </c>
      <c r="B19" s="37" t="s">
        <v>317</v>
      </c>
      <c r="C19" s="37">
        <v>480</v>
      </c>
      <c r="D19" s="37" t="s">
        <v>360</v>
      </c>
      <c r="E19" s="39">
        <v>2800</v>
      </c>
      <c r="F19" s="37" t="s">
        <v>12</v>
      </c>
      <c r="G19" s="37" t="s">
        <v>10</v>
      </c>
      <c r="H19" s="37" t="s">
        <v>342</v>
      </c>
      <c r="I19" s="37"/>
    </row>
    <row r="20" spans="1:9" ht="15.75">
      <c r="A20" s="37">
        <v>15</v>
      </c>
      <c r="B20" s="37" t="s">
        <v>318</v>
      </c>
      <c r="C20" s="37">
        <v>1</v>
      </c>
      <c r="D20" s="37" t="s">
        <v>361</v>
      </c>
      <c r="E20" s="39">
        <v>150</v>
      </c>
      <c r="F20" s="37" t="s">
        <v>12</v>
      </c>
      <c r="G20" s="37" t="s">
        <v>10</v>
      </c>
      <c r="H20" s="37" t="s">
        <v>346</v>
      </c>
      <c r="I20" s="37"/>
    </row>
    <row r="21" spans="1:9" ht="15.75">
      <c r="A21" s="37">
        <v>16</v>
      </c>
      <c r="B21" s="37" t="s">
        <v>319</v>
      </c>
      <c r="C21" s="37">
        <v>155</v>
      </c>
      <c r="D21" s="37" t="s">
        <v>356</v>
      </c>
      <c r="E21" s="39">
        <v>11500</v>
      </c>
      <c r="F21" s="37" t="s">
        <v>12</v>
      </c>
      <c r="G21" s="37" t="s">
        <v>10</v>
      </c>
      <c r="H21" s="37" t="s">
        <v>347</v>
      </c>
      <c r="I21" s="37"/>
    </row>
    <row r="22" spans="1:9" s="34" customFormat="1" ht="15.75">
      <c r="A22" s="37">
        <v>18</v>
      </c>
      <c r="B22" s="47" t="s">
        <v>352</v>
      </c>
      <c r="C22" s="45">
        <v>1150</v>
      </c>
      <c r="D22" s="45" t="s">
        <v>359</v>
      </c>
      <c r="E22" s="46">
        <v>3000</v>
      </c>
      <c r="F22" s="45" t="s">
        <v>12</v>
      </c>
      <c r="G22" s="45" t="s">
        <v>10</v>
      </c>
      <c r="H22" s="45" t="s">
        <v>347</v>
      </c>
      <c r="I22" s="45"/>
    </row>
    <row r="23" spans="1:9" ht="15.75">
      <c r="A23" s="37">
        <v>19</v>
      </c>
      <c r="B23" s="45" t="s">
        <v>315</v>
      </c>
      <c r="C23" s="37">
        <v>4</v>
      </c>
      <c r="D23" s="37" t="s">
        <v>359</v>
      </c>
      <c r="E23" s="39">
        <v>2000</v>
      </c>
      <c r="F23" s="37" t="s">
        <v>12</v>
      </c>
      <c r="G23" s="37" t="s">
        <v>10</v>
      </c>
      <c r="H23" s="37" t="s">
        <v>344</v>
      </c>
      <c r="I23" s="37"/>
    </row>
    <row r="24" spans="1:9" ht="15.75">
      <c r="A24" s="37">
        <v>20</v>
      </c>
      <c r="B24" s="45" t="s">
        <v>328</v>
      </c>
      <c r="C24" s="37">
        <v>4</v>
      </c>
      <c r="D24" s="37" t="s">
        <v>362</v>
      </c>
      <c r="E24" s="39">
        <v>292000</v>
      </c>
      <c r="F24" s="37" t="s">
        <v>12</v>
      </c>
      <c r="G24" s="37" t="s">
        <v>10</v>
      </c>
      <c r="H24" s="37" t="s">
        <v>342</v>
      </c>
      <c r="I24" s="37"/>
    </row>
    <row r="25" spans="1:9" ht="15.75">
      <c r="A25" s="37">
        <v>21</v>
      </c>
      <c r="B25" s="45" t="s">
        <v>320</v>
      </c>
      <c r="C25" s="37">
        <v>9</v>
      </c>
      <c r="D25" s="37" t="s">
        <v>362</v>
      </c>
      <c r="E25" s="39">
        <v>12000</v>
      </c>
      <c r="F25" s="37" t="s">
        <v>12</v>
      </c>
      <c r="G25" s="37" t="s">
        <v>10</v>
      </c>
      <c r="H25" s="37" t="s">
        <v>344</v>
      </c>
      <c r="I25" s="37"/>
    </row>
    <row r="26" spans="1:9" ht="15.75">
      <c r="A26" s="37">
        <v>22</v>
      </c>
      <c r="B26" s="37" t="s">
        <v>340</v>
      </c>
      <c r="C26" s="37">
        <v>1</v>
      </c>
      <c r="D26" s="37" t="s">
        <v>362</v>
      </c>
      <c r="E26" s="39">
        <v>2500</v>
      </c>
      <c r="F26" s="37" t="s">
        <v>12</v>
      </c>
      <c r="G26" s="37" t="s">
        <v>10</v>
      </c>
      <c r="H26" s="37" t="s">
        <v>342</v>
      </c>
      <c r="I26" s="37"/>
    </row>
    <row r="27" spans="1:9" ht="15.75">
      <c r="A27" s="37">
        <v>23</v>
      </c>
      <c r="B27" s="37" t="s">
        <v>322</v>
      </c>
      <c r="C27" s="38">
        <v>90000</v>
      </c>
      <c r="D27" s="37" t="s">
        <v>359</v>
      </c>
      <c r="E27" s="39">
        <v>250000</v>
      </c>
      <c r="F27" s="37" t="s">
        <v>12</v>
      </c>
      <c r="G27" s="37" t="s">
        <v>323</v>
      </c>
      <c r="H27" s="37" t="s">
        <v>342</v>
      </c>
      <c r="I27" s="37"/>
    </row>
    <row r="28" spans="1:9" ht="15.75">
      <c r="A28" s="37">
        <v>24</v>
      </c>
      <c r="B28" s="37" t="s">
        <v>324</v>
      </c>
      <c r="C28" s="37">
        <v>15</v>
      </c>
      <c r="D28" s="37" t="s">
        <v>356</v>
      </c>
      <c r="E28" s="39">
        <v>6500</v>
      </c>
      <c r="F28" s="37" t="s">
        <v>12</v>
      </c>
      <c r="G28" s="37" t="s">
        <v>325</v>
      </c>
      <c r="H28" s="37" t="s">
        <v>42</v>
      </c>
      <c r="I28" s="37"/>
    </row>
    <row r="29" spans="1:9" ht="15.75">
      <c r="A29" s="37">
        <v>25</v>
      </c>
      <c r="B29" s="37" t="s">
        <v>339</v>
      </c>
      <c r="C29" s="38">
        <v>195600</v>
      </c>
      <c r="D29" s="37" t="s">
        <v>363</v>
      </c>
      <c r="E29" s="39">
        <v>20000</v>
      </c>
      <c r="F29" s="37" t="s">
        <v>12</v>
      </c>
      <c r="G29" s="37" t="s">
        <v>10</v>
      </c>
      <c r="H29" s="37" t="s">
        <v>342</v>
      </c>
      <c r="I29" s="37"/>
    </row>
    <row r="30" spans="1:9" ht="15.75">
      <c r="A30" s="37">
        <v>26</v>
      </c>
      <c r="B30" s="44" t="s">
        <v>335</v>
      </c>
      <c r="C30" s="37">
        <v>1</v>
      </c>
      <c r="D30" s="37" t="s">
        <v>341</v>
      </c>
      <c r="E30" s="39">
        <v>15000</v>
      </c>
      <c r="F30" s="37" t="s">
        <v>12</v>
      </c>
      <c r="G30" s="37" t="s">
        <v>10</v>
      </c>
      <c r="H30" s="37" t="s">
        <v>345</v>
      </c>
      <c r="I30" s="37"/>
    </row>
    <row r="31" spans="1:9" ht="15.75">
      <c r="A31" s="37">
        <v>27</v>
      </c>
      <c r="B31" s="37" t="s">
        <v>337</v>
      </c>
      <c r="C31" s="37">
        <v>1</v>
      </c>
      <c r="D31" s="37" t="s">
        <v>359</v>
      </c>
      <c r="E31" s="39">
        <v>2500</v>
      </c>
      <c r="F31" s="37" t="s">
        <v>12</v>
      </c>
      <c r="G31" s="37" t="s">
        <v>10</v>
      </c>
      <c r="H31" s="37" t="s">
        <v>342</v>
      </c>
      <c r="I31" s="37"/>
    </row>
    <row r="32" spans="1:9" ht="15.75">
      <c r="A32" s="37">
        <v>28</v>
      </c>
      <c r="B32" s="48" t="s">
        <v>326</v>
      </c>
      <c r="C32" s="37">
        <v>1</v>
      </c>
      <c r="D32" s="37" t="s">
        <v>341</v>
      </c>
      <c r="E32" s="39">
        <v>50000</v>
      </c>
      <c r="F32" s="37" t="s">
        <v>12</v>
      </c>
      <c r="G32" s="37" t="s">
        <v>10</v>
      </c>
      <c r="H32" s="37" t="s">
        <v>42</v>
      </c>
      <c r="I32" s="37"/>
    </row>
    <row r="33" spans="1:9" ht="15.75">
      <c r="A33" s="37">
        <v>29</v>
      </c>
      <c r="B33" s="40" t="s">
        <v>327</v>
      </c>
      <c r="C33" s="37">
        <v>2</v>
      </c>
      <c r="D33" s="37" t="s">
        <v>356</v>
      </c>
      <c r="E33" s="39">
        <v>700</v>
      </c>
      <c r="F33" s="37" t="s">
        <v>12</v>
      </c>
      <c r="G33" s="37" t="s">
        <v>329</v>
      </c>
      <c r="H33" s="37" t="s">
        <v>9</v>
      </c>
      <c r="I33" s="37"/>
    </row>
    <row r="34" spans="1:9" ht="15.75">
      <c r="A34" s="37">
        <v>30</v>
      </c>
      <c r="B34" s="37" t="s">
        <v>273</v>
      </c>
      <c r="C34" s="37">
        <v>10</v>
      </c>
      <c r="D34" s="37" t="s">
        <v>359</v>
      </c>
      <c r="E34" s="39">
        <v>300</v>
      </c>
      <c r="F34" s="37" t="s">
        <v>12</v>
      </c>
      <c r="G34" s="37" t="s">
        <v>329</v>
      </c>
      <c r="H34" s="37" t="s">
        <v>42</v>
      </c>
      <c r="I34" s="37"/>
    </row>
    <row r="35" spans="1:9" ht="15.75">
      <c r="A35" s="37">
        <v>31</v>
      </c>
      <c r="B35" s="45" t="s">
        <v>330</v>
      </c>
      <c r="C35" s="37">
        <v>5</v>
      </c>
      <c r="D35" s="37" t="s">
        <v>359</v>
      </c>
      <c r="E35" s="39">
        <v>500</v>
      </c>
      <c r="F35" s="37" t="s">
        <v>12</v>
      </c>
      <c r="G35" s="37" t="s">
        <v>329</v>
      </c>
      <c r="H35" s="37" t="s">
        <v>344</v>
      </c>
      <c r="I35" s="37"/>
    </row>
    <row r="36" spans="1:9" ht="15.75">
      <c r="A36" s="37">
        <v>32</v>
      </c>
      <c r="B36" s="37" t="s">
        <v>332</v>
      </c>
      <c r="C36" s="37">
        <v>1</v>
      </c>
      <c r="D36" s="37" t="s">
        <v>362</v>
      </c>
      <c r="E36" s="39">
        <v>22580</v>
      </c>
      <c r="F36" s="37" t="s">
        <v>12</v>
      </c>
      <c r="G36" s="37" t="s">
        <v>329</v>
      </c>
      <c r="H36" s="37" t="s">
        <v>342</v>
      </c>
      <c r="I36" s="37"/>
    </row>
    <row r="37" spans="1:9" ht="15.75">
      <c r="A37" s="37">
        <v>33</v>
      </c>
      <c r="B37" s="37" t="s">
        <v>349</v>
      </c>
      <c r="C37" s="37">
        <v>1</v>
      </c>
      <c r="D37" s="37" t="s">
        <v>359</v>
      </c>
      <c r="E37" s="39">
        <v>100000</v>
      </c>
      <c r="F37" s="37" t="s">
        <v>12</v>
      </c>
      <c r="G37" s="37" t="s">
        <v>10</v>
      </c>
      <c r="H37" s="37" t="s">
        <v>342</v>
      </c>
      <c r="I37" s="37"/>
    </row>
    <row r="38" spans="1:9" ht="15.75">
      <c r="A38" s="37">
        <v>34</v>
      </c>
      <c r="B38" s="37" t="s">
        <v>348</v>
      </c>
      <c r="C38" s="37">
        <v>1</v>
      </c>
      <c r="D38" s="37" t="s">
        <v>359</v>
      </c>
      <c r="E38" s="39">
        <v>2000</v>
      </c>
      <c r="F38" s="37" t="s">
        <v>12</v>
      </c>
      <c r="G38" s="37" t="s">
        <v>10</v>
      </c>
      <c r="H38" s="37" t="s">
        <v>342</v>
      </c>
      <c r="I38" s="37"/>
    </row>
    <row r="39" spans="1:9" ht="15.75">
      <c r="A39" s="37">
        <v>35</v>
      </c>
      <c r="B39" s="37" t="s">
        <v>350</v>
      </c>
      <c r="C39" s="37">
        <v>1</v>
      </c>
      <c r="D39" s="37" t="s">
        <v>355</v>
      </c>
      <c r="E39" s="39">
        <v>2000</v>
      </c>
      <c r="F39" s="37" t="s">
        <v>12</v>
      </c>
      <c r="G39" s="37" t="s">
        <v>10</v>
      </c>
      <c r="H39" s="37" t="s">
        <v>342</v>
      </c>
      <c r="I39" s="37"/>
    </row>
    <row r="40" spans="1:9" ht="15.75">
      <c r="A40" s="37">
        <v>36</v>
      </c>
      <c r="B40" s="37" t="s">
        <v>351</v>
      </c>
      <c r="C40" s="37">
        <v>1</v>
      </c>
      <c r="D40" s="37" t="s">
        <v>355</v>
      </c>
      <c r="E40" s="39">
        <v>10000</v>
      </c>
      <c r="F40" s="37" t="s">
        <v>12</v>
      </c>
      <c r="G40" s="37" t="s">
        <v>10</v>
      </c>
      <c r="H40" s="37" t="s">
        <v>342</v>
      </c>
      <c r="I40" s="37"/>
    </row>
    <row r="41" spans="1:9" ht="15.75">
      <c r="A41" s="37">
        <v>38</v>
      </c>
      <c r="B41" s="37" t="s">
        <v>333</v>
      </c>
      <c r="C41" s="37">
        <v>25</v>
      </c>
      <c r="D41" s="37" t="s">
        <v>362</v>
      </c>
      <c r="E41" s="39">
        <v>150000</v>
      </c>
      <c r="F41" s="37" t="s">
        <v>12</v>
      </c>
      <c r="G41" s="37" t="s">
        <v>10</v>
      </c>
      <c r="H41" s="37" t="s">
        <v>342</v>
      </c>
      <c r="I41" s="37"/>
    </row>
    <row r="42" spans="1:9" ht="15.75">
      <c r="A42" s="37">
        <v>39</v>
      </c>
      <c r="B42" s="37" t="s">
        <v>343</v>
      </c>
      <c r="C42" s="37">
        <v>25</v>
      </c>
      <c r="D42" s="37" t="s">
        <v>362</v>
      </c>
      <c r="E42" s="39">
        <v>150000</v>
      </c>
      <c r="F42" s="37" t="s">
        <v>12</v>
      </c>
      <c r="G42" s="37" t="s">
        <v>10</v>
      </c>
      <c r="H42" s="37" t="s">
        <v>342</v>
      </c>
      <c r="I42" s="37"/>
    </row>
    <row r="43" spans="1:9" ht="15.75">
      <c r="A43" s="37">
        <v>40</v>
      </c>
      <c r="B43" s="37" t="s">
        <v>336</v>
      </c>
      <c r="C43" s="37">
        <v>20</v>
      </c>
      <c r="D43" s="37" t="s">
        <v>356</v>
      </c>
      <c r="E43" s="39">
        <v>1600</v>
      </c>
      <c r="F43" s="37" t="s">
        <v>12</v>
      </c>
      <c r="G43" s="37" t="s">
        <v>354</v>
      </c>
      <c r="H43" s="37" t="s">
        <v>345</v>
      </c>
      <c r="I43" s="37"/>
    </row>
    <row r="44" spans="1:9" ht="15.75">
      <c r="A44" s="37">
        <v>41</v>
      </c>
      <c r="B44" s="37" t="s">
        <v>338</v>
      </c>
      <c r="C44" s="37">
        <v>2</v>
      </c>
      <c r="D44" s="37" t="s">
        <v>356</v>
      </c>
      <c r="E44" s="39">
        <v>5000</v>
      </c>
      <c r="F44" s="37" t="s">
        <v>12</v>
      </c>
      <c r="G44" s="37" t="s">
        <v>354</v>
      </c>
      <c r="H44" s="37" t="s">
        <v>345</v>
      </c>
      <c r="I44" s="37"/>
    </row>
    <row r="45" spans="1:9" ht="15.75">
      <c r="A45" s="37">
        <v>42</v>
      </c>
      <c r="B45" s="37" t="s">
        <v>334</v>
      </c>
      <c r="C45" s="37">
        <v>1</v>
      </c>
      <c r="D45" s="37" t="s">
        <v>356</v>
      </c>
      <c r="E45" s="39">
        <v>150000</v>
      </c>
      <c r="F45" s="37" t="s">
        <v>12</v>
      </c>
      <c r="G45" s="37" t="s">
        <v>10</v>
      </c>
      <c r="H45" s="37" t="s">
        <v>345</v>
      </c>
      <c r="I45" s="37"/>
    </row>
    <row r="46" spans="1:9" ht="15.75">
      <c r="A46" s="37">
        <v>43</v>
      </c>
      <c r="B46" s="37" t="s">
        <v>331</v>
      </c>
      <c r="C46" s="37">
        <v>1</v>
      </c>
      <c r="D46" s="37" t="s">
        <v>362</v>
      </c>
      <c r="E46" s="39">
        <v>10000</v>
      </c>
      <c r="F46" s="37" t="s">
        <v>12</v>
      </c>
      <c r="G46" s="37" t="s">
        <v>325</v>
      </c>
      <c r="H46" s="37" t="s">
        <v>42</v>
      </c>
      <c r="I46" s="37"/>
    </row>
    <row r="47" spans="1:9">
      <c r="A47" s="5"/>
      <c r="B47" s="5"/>
      <c r="C47" s="5"/>
      <c r="D47" s="5"/>
      <c r="E47" s="7"/>
      <c r="F47" s="5"/>
      <c r="G47" s="5"/>
      <c r="H47" s="5"/>
      <c r="I47" s="5"/>
    </row>
    <row r="48" spans="1:9">
      <c r="A48" s="5"/>
      <c r="B48" s="5"/>
      <c r="C48" s="5"/>
      <c r="D48" s="5"/>
      <c r="E48" s="7"/>
      <c r="F48" s="5"/>
      <c r="G48" s="5"/>
      <c r="H48" s="5"/>
      <c r="I48" s="5"/>
    </row>
    <row r="49" spans="1:9">
      <c r="A49" s="5"/>
      <c r="B49" s="5"/>
      <c r="C49" s="5"/>
      <c r="D49" s="5"/>
      <c r="E49" s="7"/>
      <c r="F49" s="5"/>
      <c r="G49" s="5"/>
      <c r="H49" s="5"/>
      <c r="I49" s="5"/>
    </row>
    <row r="50" spans="1:9">
      <c r="A50" s="5"/>
      <c r="B50" s="5"/>
      <c r="C50" s="5"/>
      <c r="D50" s="5"/>
      <c r="E50" s="7"/>
      <c r="F50" s="5"/>
      <c r="G50" s="5"/>
      <c r="H50" s="5"/>
      <c r="I50" s="5"/>
    </row>
    <row r="51" spans="1:9">
      <c r="A51" s="5"/>
      <c r="B51" s="5"/>
      <c r="C51" s="5"/>
      <c r="D51" s="5"/>
      <c r="E51" s="7"/>
      <c r="F51" s="5"/>
      <c r="G51" s="5"/>
      <c r="H51" s="5"/>
      <c r="I51" s="5"/>
    </row>
    <row r="52" spans="1:9">
      <c r="A52" s="5"/>
      <c r="B52" s="5"/>
      <c r="C52" s="5"/>
      <c r="D52" s="5"/>
      <c r="E52" s="7"/>
      <c r="F52" s="5"/>
      <c r="G52" s="5"/>
      <c r="H52" s="5"/>
      <c r="I52" s="5"/>
    </row>
    <row r="53" spans="1:9">
      <c r="A53" s="5"/>
      <c r="B53" s="5"/>
      <c r="C53" s="5"/>
      <c r="D53" s="5"/>
      <c r="E53" s="7"/>
      <c r="F53" s="5"/>
      <c r="G53" s="5"/>
      <c r="H53" s="5"/>
      <c r="I53" s="5"/>
    </row>
    <row r="54" spans="1:9">
      <c r="A54" s="5"/>
      <c r="B54" s="5"/>
      <c r="C54" s="5"/>
      <c r="D54" s="5"/>
      <c r="E54" s="7"/>
      <c r="F54" s="5"/>
      <c r="G54" s="5"/>
      <c r="H54" s="5"/>
      <c r="I54" s="5"/>
    </row>
    <row r="55" spans="1:9">
      <c r="A55" s="5"/>
      <c r="B55" s="5"/>
      <c r="C55" s="5"/>
      <c r="D55" s="5"/>
      <c r="E55" s="7"/>
      <c r="F55" s="5"/>
      <c r="G55" s="5"/>
      <c r="H55" s="5"/>
      <c r="I55" s="5"/>
    </row>
    <row r="56" spans="1:9">
      <c r="A56" s="5"/>
      <c r="B56" s="5"/>
      <c r="C56" s="5"/>
      <c r="D56" s="5"/>
      <c r="E56" s="7"/>
      <c r="F56" s="5"/>
      <c r="G56" s="5"/>
      <c r="H56" s="5"/>
      <c r="I56" s="5"/>
    </row>
    <row r="57" spans="1:9">
      <c r="A57" s="5"/>
      <c r="B57" s="5"/>
      <c r="C57" s="5"/>
      <c r="D57" s="5"/>
      <c r="E57" s="7"/>
      <c r="F57" s="5"/>
      <c r="G57" s="5"/>
      <c r="H57" s="5"/>
      <c r="I57" s="5"/>
    </row>
    <row r="58" spans="1:9">
      <c r="A58" s="5"/>
      <c r="B58" s="5"/>
      <c r="C58" s="5"/>
      <c r="D58" s="5"/>
      <c r="E58" s="7"/>
      <c r="F58" s="5"/>
      <c r="G58" s="5"/>
      <c r="H58" s="5"/>
      <c r="I58" s="5"/>
    </row>
  </sheetData>
  <mergeCells count="2">
    <mergeCell ref="A3:I3"/>
    <mergeCell ref="A1:I1"/>
  </mergeCells>
  <pageMargins left="3.937007874015748E-2" right="3.937007874015748E-2" top="0.74803149606299213" bottom="0.74803149606299213" header="0.31496062992125984" footer="0.31496062992125984"/>
  <pageSetup paperSize="9" scale="75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313"/>
  <sheetViews>
    <sheetView workbookViewId="0">
      <selection activeCell="D281" sqref="D281"/>
    </sheetView>
  </sheetViews>
  <sheetFormatPr defaultRowHeight="15"/>
  <cols>
    <col min="1" max="1" width="9.85546875" style="28" customWidth="1"/>
    <col min="2" max="2" width="66.140625" style="28" bestFit="1" customWidth="1"/>
    <col min="3" max="3" width="9.28515625" style="29" customWidth="1"/>
    <col min="4" max="4" width="11.85546875" style="30" customWidth="1"/>
    <col min="5" max="5" width="13.42578125" style="31" customWidth="1"/>
    <col min="6" max="6" width="18.5703125" style="31" customWidth="1"/>
  </cols>
  <sheetData>
    <row r="1" spans="1:6">
      <c r="A1" s="50" t="s">
        <v>14</v>
      </c>
      <c r="B1" s="50"/>
      <c r="C1" s="50"/>
      <c r="D1" s="50"/>
      <c r="E1" s="50"/>
      <c r="F1" s="50"/>
    </row>
    <row r="2" spans="1:6">
      <c r="A2" s="50"/>
      <c r="B2" s="50"/>
      <c r="C2" s="50"/>
      <c r="D2" s="50"/>
      <c r="E2" s="50"/>
      <c r="F2" s="50"/>
    </row>
    <row r="3" spans="1:6">
      <c r="A3" s="2" t="s">
        <v>35</v>
      </c>
      <c r="B3" s="2" t="s">
        <v>15</v>
      </c>
      <c r="C3" s="4" t="s">
        <v>46</v>
      </c>
      <c r="D3" s="9" t="s">
        <v>17</v>
      </c>
      <c r="E3" s="12" t="s">
        <v>19</v>
      </c>
      <c r="F3" s="12" t="s">
        <v>18</v>
      </c>
    </row>
    <row r="4" spans="1:6" s="28" customFormat="1">
      <c r="A4" s="20">
        <v>1242</v>
      </c>
      <c r="B4" s="1" t="s">
        <v>153</v>
      </c>
      <c r="C4" s="5" t="s">
        <v>54</v>
      </c>
      <c r="D4" s="22">
        <v>75</v>
      </c>
      <c r="E4" s="23">
        <v>6.53</v>
      </c>
      <c r="F4" s="23">
        <f>D4*E4</f>
        <v>489.75</v>
      </c>
    </row>
    <row r="5" spans="1:6">
      <c r="A5" s="20">
        <v>1356</v>
      </c>
      <c r="B5" s="20" t="s">
        <v>36</v>
      </c>
      <c r="C5" s="21" t="s">
        <v>54</v>
      </c>
      <c r="D5" s="22">
        <v>75</v>
      </c>
      <c r="E5" s="23">
        <v>4.08</v>
      </c>
      <c r="F5" s="23">
        <f t="shared" ref="F5:F50" si="0">D5*E5</f>
        <v>306</v>
      </c>
    </row>
    <row r="6" spans="1:6">
      <c r="A6" s="20">
        <v>6334</v>
      </c>
      <c r="B6" s="20" t="s">
        <v>65</v>
      </c>
      <c r="C6" s="21" t="s">
        <v>54</v>
      </c>
      <c r="D6" s="22">
        <v>100</v>
      </c>
      <c r="E6" s="23">
        <v>11.85</v>
      </c>
      <c r="F6" s="23">
        <f t="shared" si="0"/>
        <v>1185</v>
      </c>
    </row>
    <row r="7" spans="1:6">
      <c r="A7" s="20">
        <v>1297</v>
      </c>
      <c r="B7" s="20" t="s">
        <v>37</v>
      </c>
      <c r="C7" s="21" t="s">
        <v>54</v>
      </c>
      <c r="D7" s="22">
        <v>50</v>
      </c>
      <c r="E7" s="23">
        <v>9.7899999999999991</v>
      </c>
      <c r="F7" s="13">
        <f t="shared" si="0"/>
        <v>489.49999999999994</v>
      </c>
    </row>
    <row r="8" spans="1:6">
      <c r="A8" s="20">
        <v>1366</v>
      </c>
      <c r="B8" s="1" t="s">
        <v>154</v>
      </c>
      <c r="C8" s="5" t="s">
        <v>54</v>
      </c>
      <c r="D8" s="22">
        <v>50</v>
      </c>
      <c r="E8" s="23">
        <v>11.15</v>
      </c>
      <c r="F8" s="13">
        <f t="shared" si="0"/>
        <v>557.5</v>
      </c>
    </row>
    <row r="9" spans="1:6">
      <c r="A9" s="20">
        <v>1358</v>
      </c>
      <c r="B9" s="20" t="s">
        <v>55</v>
      </c>
      <c r="C9" s="21" t="s">
        <v>54</v>
      </c>
      <c r="D9" s="22">
        <v>50</v>
      </c>
      <c r="E9" s="23">
        <v>16.75</v>
      </c>
      <c r="F9" s="13">
        <f t="shared" si="0"/>
        <v>837.5</v>
      </c>
    </row>
    <row r="10" spans="1:6">
      <c r="A10" s="20">
        <v>1389</v>
      </c>
      <c r="B10" s="20" t="s">
        <v>16</v>
      </c>
      <c r="C10" s="21" t="s">
        <v>54</v>
      </c>
      <c r="D10" s="10">
        <v>75</v>
      </c>
      <c r="E10" s="13">
        <v>6.7</v>
      </c>
      <c r="F10" s="13">
        <f t="shared" si="0"/>
        <v>502.5</v>
      </c>
    </row>
    <row r="11" spans="1:6">
      <c r="A11" s="20">
        <v>1410</v>
      </c>
      <c r="B11" s="20" t="s">
        <v>56</v>
      </c>
      <c r="C11" s="21" t="s">
        <v>57</v>
      </c>
      <c r="D11" s="10">
        <v>10</v>
      </c>
      <c r="E11" s="13">
        <v>21.82</v>
      </c>
      <c r="F11" s="13">
        <f t="shared" si="0"/>
        <v>218.2</v>
      </c>
    </row>
    <row r="12" spans="1:6">
      <c r="A12" s="20">
        <v>1381</v>
      </c>
      <c r="B12" s="1" t="s">
        <v>155</v>
      </c>
      <c r="C12" s="5" t="s">
        <v>47</v>
      </c>
      <c r="D12" s="10">
        <v>5</v>
      </c>
      <c r="E12" s="13">
        <v>64.260000000000005</v>
      </c>
      <c r="F12" s="13">
        <f t="shared" si="0"/>
        <v>321.3</v>
      </c>
    </row>
    <row r="13" spans="1:6">
      <c r="A13" s="20">
        <v>6343</v>
      </c>
      <c r="B13" s="1" t="s">
        <v>156</v>
      </c>
      <c r="C13" s="5" t="s">
        <v>47</v>
      </c>
      <c r="D13" s="10">
        <v>5</v>
      </c>
      <c r="E13" s="13">
        <v>11.75</v>
      </c>
      <c r="F13" s="13">
        <f t="shared" si="0"/>
        <v>58.75</v>
      </c>
    </row>
    <row r="14" spans="1:6">
      <c r="A14" s="20">
        <v>1330</v>
      </c>
      <c r="B14" s="20" t="s">
        <v>20</v>
      </c>
      <c r="C14" s="21" t="s">
        <v>48</v>
      </c>
      <c r="D14" s="22">
        <v>5</v>
      </c>
      <c r="E14" s="13">
        <v>155.94999999999999</v>
      </c>
      <c r="F14" s="23">
        <f t="shared" si="0"/>
        <v>779.75</v>
      </c>
    </row>
    <row r="15" spans="1:6">
      <c r="A15" s="20">
        <v>1311</v>
      </c>
      <c r="B15" s="20" t="s">
        <v>21</v>
      </c>
      <c r="C15" s="21" t="s">
        <v>54</v>
      </c>
      <c r="D15" s="22">
        <v>75</v>
      </c>
      <c r="E15" s="13">
        <v>7.65</v>
      </c>
      <c r="F15" s="23">
        <f t="shared" si="0"/>
        <v>573.75</v>
      </c>
    </row>
    <row r="16" spans="1:6">
      <c r="A16" s="20">
        <v>1255</v>
      </c>
      <c r="B16" s="1" t="s">
        <v>157</v>
      </c>
      <c r="C16" s="5" t="s">
        <v>57</v>
      </c>
      <c r="D16" s="22">
        <v>25</v>
      </c>
      <c r="E16" s="13">
        <v>40.01</v>
      </c>
      <c r="F16" s="23">
        <f t="shared" si="0"/>
        <v>1000.25</v>
      </c>
    </row>
    <row r="17" spans="1:6">
      <c r="A17" s="20">
        <v>1247</v>
      </c>
      <c r="B17" s="20" t="s">
        <v>22</v>
      </c>
      <c r="C17" s="21" t="s">
        <v>54</v>
      </c>
      <c r="D17" s="22">
        <v>50</v>
      </c>
      <c r="E17" s="14">
        <v>13.53</v>
      </c>
      <c r="F17" s="23">
        <f t="shared" si="0"/>
        <v>676.5</v>
      </c>
    </row>
    <row r="18" spans="1:6">
      <c r="A18" s="20">
        <v>1257</v>
      </c>
      <c r="B18" s="20" t="s">
        <v>23</v>
      </c>
      <c r="C18" s="21" t="s">
        <v>54</v>
      </c>
      <c r="D18" s="22">
        <v>150</v>
      </c>
      <c r="E18" s="14">
        <v>3.2</v>
      </c>
      <c r="F18" s="23">
        <f t="shared" si="0"/>
        <v>480</v>
      </c>
    </row>
    <row r="19" spans="1:6">
      <c r="A19" s="20">
        <v>4692</v>
      </c>
      <c r="B19" s="1" t="s">
        <v>158</v>
      </c>
      <c r="C19" s="5" t="s">
        <v>47</v>
      </c>
      <c r="D19" s="22">
        <v>2</v>
      </c>
      <c r="E19" s="14">
        <v>41.57</v>
      </c>
      <c r="F19" s="23">
        <f t="shared" si="0"/>
        <v>83.14</v>
      </c>
    </row>
    <row r="20" spans="1:6">
      <c r="A20" s="20">
        <v>1260</v>
      </c>
      <c r="B20" s="1" t="s">
        <v>159</v>
      </c>
      <c r="C20" s="5" t="s">
        <v>47</v>
      </c>
      <c r="D20" s="22">
        <v>2</v>
      </c>
      <c r="E20" s="14">
        <v>41.07</v>
      </c>
      <c r="F20" s="23">
        <f t="shared" si="0"/>
        <v>82.14</v>
      </c>
    </row>
    <row r="21" spans="1:6">
      <c r="A21" s="20">
        <v>1262</v>
      </c>
      <c r="B21" s="1" t="s">
        <v>160</v>
      </c>
      <c r="C21" s="5" t="s">
        <v>47</v>
      </c>
      <c r="D21" s="22">
        <v>10</v>
      </c>
      <c r="E21" s="14">
        <v>9.6300000000000008</v>
      </c>
      <c r="F21" s="23">
        <f t="shared" si="0"/>
        <v>96.300000000000011</v>
      </c>
    </row>
    <row r="22" spans="1:6">
      <c r="A22" s="20">
        <v>1320</v>
      </c>
      <c r="B22" s="20" t="s">
        <v>24</v>
      </c>
      <c r="C22" s="21" t="s">
        <v>47</v>
      </c>
      <c r="D22" s="22">
        <v>100</v>
      </c>
      <c r="E22" s="14">
        <v>0.65</v>
      </c>
      <c r="F22" s="23">
        <f t="shared" si="0"/>
        <v>65</v>
      </c>
    </row>
    <row r="23" spans="1:6">
      <c r="A23" s="20">
        <v>1353</v>
      </c>
      <c r="B23" s="1" t="s">
        <v>161</v>
      </c>
      <c r="C23" s="5" t="s">
        <v>47</v>
      </c>
      <c r="D23" s="22">
        <v>15</v>
      </c>
      <c r="E23" s="14">
        <v>18.8</v>
      </c>
      <c r="F23" s="23">
        <f t="shared" si="0"/>
        <v>282</v>
      </c>
    </row>
    <row r="24" spans="1:6">
      <c r="A24" s="20">
        <v>1263</v>
      </c>
      <c r="B24" s="20" t="s">
        <v>25</v>
      </c>
      <c r="C24" s="21" t="s">
        <v>58</v>
      </c>
      <c r="D24" s="22">
        <v>15</v>
      </c>
      <c r="E24" s="14">
        <v>42.27</v>
      </c>
      <c r="F24" s="23">
        <f t="shared" si="0"/>
        <v>634.05000000000007</v>
      </c>
    </row>
    <row r="25" spans="1:6">
      <c r="A25" s="20">
        <v>1321</v>
      </c>
      <c r="B25" s="1" t="s">
        <v>162</v>
      </c>
      <c r="C25" s="5" t="s">
        <v>58</v>
      </c>
      <c r="D25" s="22">
        <v>25</v>
      </c>
      <c r="E25" s="14">
        <v>3.7</v>
      </c>
      <c r="F25" s="23">
        <f t="shared" si="0"/>
        <v>92.5</v>
      </c>
    </row>
    <row r="26" spans="1:6">
      <c r="A26" s="20">
        <v>1395</v>
      </c>
      <c r="B26" s="20" t="s">
        <v>59</v>
      </c>
      <c r="C26" s="21" t="s">
        <v>54</v>
      </c>
      <c r="D26" s="22">
        <v>50</v>
      </c>
      <c r="E26" s="14">
        <v>14.81</v>
      </c>
      <c r="F26" s="23">
        <f t="shared" si="0"/>
        <v>740.5</v>
      </c>
    </row>
    <row r="27" spans="1:6">
      <c r="A27" s="20">
        <v>1349</v>
      </c>
      <c r="B27" s="1" t="s">
        <v>163</v>
      </c>
      <c r="C27" s="5" t="s">
        <v>54</v>
      </c>
      <c r="D27" s="22">
        <v>50</v>
      </c>
      <c r="E27" s="14">
        <v>16.579999999999998</v>
      </c>
      <c r="F27" s="23">
        <f t="shared" si="0"/>
        <v>828.99999999999989</v>
      </c>
    </row>
    <row r="28" spans="1:6">
      <c r="A28" s="20">
        <v>1409</v>
      </c>
      <c r="B28" s="1" t="s">
        <v>164</v>
      </c>
      <c r="C28" s="5" t="s">
        <v>47</v>
      </c>
      <c r="D28" s="22">
        <v>10</v>
      </c>
      <c r="E28" s="14">
        <v>64.95</v>
      </c>
      <c r="F28" s="23">
        <f t="shared" si="0"/>
        <v>649.5</v>
      </c>
    </row>
    <row r="29" spans="1:6">
      <c r="A29" s="20">
        <v>2543</v>
      </c>
      <c r="B29" s="1" t="s">
        <v>165</v>
      </c>
      <c r="C29" s="5" t="s">
        <v>166</v>
      </c>
      <c r="D29" s="22">
        <v>100</v>
      </c>
      <c r="E29" s="14">
        <v>8.9600000000000009</v>
      </c>
      <c r="F29" s="23">
        <f t="shared" si="0"/>
        <v>896.00000000000011</v>
      </c>
    </row>
    <row r="30" spans="1:6">
      <c r="A30" s="20">
        <v>2504</v>
      </c>
      <c r="B30" s="1" t="s">
        <v>167</v>
      </c>
      <c r="C30" s="5" t="s">
        <v>166</v>
      </c>
      <c r="D30" s="22">
        <v>100</v>
      </c>
      <c r="E30" s="14">
        <v>8.25</v>
      </c>
      <c r="F30" s="23">
        <f t="shared" si="0"/>
        <v>825</v>
      </c>
    </row>
    <row r="31" spans="1:6">
      <c r="A31" s="20">
        <v>1378</v>
      </c>
      <c r="B31" s="1" t="s">
        <v>168</v>
      </c>
      <c r="C31" s="5" t="s">
        <v>48</v>
      </c>
      <c r="D31" s="22">
        <v>15</v>
      </c>
      <c r="E31" s="14">
        <v>5.86</v>
      </c>
      <c r="F31" s="23">
        <f t="shared" si="0"/>
        <v>87.9</v>
      </c>
    </row>
    <row r="32" spans="1:6">
      <c r="A32" s="20">
        <v>1268</v>
      </c>
      <c r="B32" s="20" t="s">
        <v>26</v>
      </c>
      <c r="C32" s="21" t="s">
        <v>47</v>
      </c>
      <c r="D32" s="22">
        <v>30</v>
      </c>
      <c r="E32" s="14">
        <v>10.59</v>
      </c>
      <c r="F32" s="23">
        <f t="shared" si="0"/>
        <v>317.7</v>
      </c>
    </row>
    <row r="33" spans="1:6">
      <c r="A33" s="20">
        <v>5576</v>
      </c>
      <c r="B33" s="1" t="s">
        <v>169</v>
      </c>
      <c r="C33" s="5" t="s">
        <v>47</v>
      </c>
      <c r="D33" s="22">
        <v>40</v>
      </c>
      <c r="E33" s="14">
        <v>7.75</v>
      </c>
      <c r="F33" s="23">
        <f t="shared" si="0"/>
        <v>310</v>
      </c>
    </row>
    <row r="34" spans="1:6">
      <c r="A34" s="20">
        <v>6818</v>
      </c>
      <c r="B34" s="20" t="s">
        <v>27</v>
      </c>
      <c r="C34" s="21" t="s">
        <v>58</v>
      </c>
      <c r="D34" s="22">
        <v>25</v>
      </c>
      <c r="E34" s="14">
        <v>5.76</v>
      </c>
      <c r="F34" s="23">
        <f t="shared" si="0"/>
        <v>144</v>
      </c>
    </row>
    <row r="35" spans="1:6">
      <c r="A35" s="20">
        <v>1384</v>
      </c>
      <c r="B35" s="20" t="s">
        <v>60</v>
      </c>
      <c r="C35" s="21" t="s">
        <v>61</v>
      </c>
      <c r="D35" s="22">
        <v>20</v>
      </c>
      <c r="E35" s="14">
        <v>100.29</v>
      </c>
      <c r="F35" s="23">
        <f t="shared" si="0"/>
        <v>2005.8000000000002</v>
      </c>
    </row>
    <row r="36" spans="1:6">
      <c r="A36" s="20">
        <v>1385</v>
      </c>
      <c r="B36" s="20" t="s">
        <v>62</v>
      </c>
      <c r="C36" s="21" t="s">
        <v>61</v>
      </c>
      <c r="D36" s="22">
        <v>20</v>
      </c>
      <c r="E36" s="14">
        <v>96.56</v>
      </c>
      <c r="F36" s="23">
        <f t="shared" si="0"/>
        <v>1931.2</v>
      </c>
    </row>
    <row r="37" spans="1:6">
      <c r="A37" s="20">
        <v>1335</v>
      </c>
      <c r="B37" s="20" t="s">
        <v>28</v>
      </c>
      <c r="C37" s="21" t="s">
        <v>58</v>
      </c>
      <c r="D37" s="22">
        <v>25</v>
      </c>
      <c r="E37" s="14">
        <v>20.61</v>
      </c>
      <c r="F37" s="23">
        <f t="shared" si="0"/>
        <v>515.25</v>
      </c>
    </row>
    <row r="38" spans="1:6">
      <c r="A38" s="20">
        <v>13104</v>
      </c>
      <c r="B38" s="1" t="s">
        <v>172</v>
      </c>
      <c r="C38" s="5" t="s">
        <v>47</v>
      </c>
      <c r="D38" s="22">
        <v>5</v>
      </c>
      <c r="E38" s="14">
        <v>72.42</v>
      </c>
      <c r="F38" s="23">
        <f t="shared" si="0"/>
        <v>362.1</v>
      </c>
    </row>
    <row r="39" spans="1:6">
      <c r="A39" s="20">
        <v>6353</v>
      </c>
      <c r="B39" s="20" t="s">
        <v>63</v>
      </c>
      <c r="C39" s="21" t="s">
        <v>47</v>
      </c>
      <c r="D39" s="22">
        <v>5</v>
      </c>
      <c r="E39" s="14">
        <v>12.68</v>
      </c>
      <c r="F39" s="23">
        <f t="shared" si="0"/>
        <v>63.4</v>
      </c>
    </row>
    <row r="40" spans="1:6">
      <c r="A40" s="20">
        <v>1303</v>
      </c>
      <c r="B40" s="1" t="s">
        <v>170</v>
      </c>
      <c r="C40" s="5" t="s">
        <v>47</v>
      </c>
      <c r="D40" s="22">
        <v>5</v>
      </c>
      <c r="E40" s="14">
        <v>27.33</v>
      </c>
      <c r="F40" s="23">
        <f t="shared" si="0"/>
        <v>136.64999999999998</v>
      </c>
    </row>
    <row r="41" spans="1:6">
      <c r="A41" s="20">
        <v>1278</v>
      </c>
      <c r="B41" s="20" t="s">
        <v>29</v>
      </c>
      <c r="C41" s="21" t="s">
        <v>58</v>
      </c>
      <c r="D41" s="22">
        <v>20</v>
      </c>
      <c r="E41" s="14">
        <v>9.83</v>
      </c>
      <c r="F41" s="23">
        <f t="shared" si="0"/>
        <v>196.6</v>
      </c>
    </row>
    <row r="42" spans="1:6">
      <c r="A42" s="20">
        <v>1283</v>
      </c>
      <c r="B42" s="20" t="s">
        <v>64</v>
      </c>
      <c r="C42" s="21" t="s">
        <v>57</v>
      </c>
      <c r="D42" s="22">
        <v>10</v>
      </c>
      <c r="E42" s="14">
        <v>75.42</v>
      </c>
      <c r="F42" s="23">
        <f t="shared" si="0"/>
        <v>754.2</v>
      </c>
    </row>
    <row r="43" spans="1:6">
      <c r="A43" s="20">
        <v>1372</v>
      </c>
      <c r="B43" s="20" t="s">
        <v>30</v>
      </c>
      <c r="C43" s="21" t="s">
        <v>58</v>
      </c>
      <c r="D43" s="22">
        <v>50</v>
      </c>
      <c r="E43" s="14">
        <v>70.09</v>
      </c>
      <c r="F43" s="23">
        <f t="shared" si="0"/>
        <v>3504.5</v>
      </c>
    </row>
    <row r="44" spans="1:6">
      <c r="A44" s="20">
        <v>1377</v>
      </c>
      <c r="B44" s="20" t="s">
        <v>31</v>
      </c>
      <c r="C44" s="21" t="s">
        <v>58</v>
      </c>
      <c r="D44" s="22">
        <v>50</v>
      </c>
      <c r="E44" s="14">
        <v>11.55</v>
      </c>
      <c r="F44" s="23">
        <f t="shared" si="0"/>
        <v>577.5</v>
      </c>
    </row>
    <row r="45" spans="1:6">
      <c r="A45" s="20">
        <v>1288</v>
      </c>
      <c r="B45" s="20" t="s">
        <v>32</v>
      </c>
      <c r="C45" s="21" t="s">
        <v>58</v>
      </c>
      <c r="D45" s="22">
        <v>50</v>
      </c>
      <c r="E45" s="14">
        <v>19.73</v>
      </c>
      <c r="F45" s="23">
        <f t="shared" si="0"/>
        <v>986.5</v>
      </c>
    </row>
    <row r="46" spans="1:6">
      <c r="A46" s="20">
        <v>1290</v>
      </c>
      <c r="B46" s="1" t="s">
        <v>171</v>
      </c>
      <c r="C46" s="5" t="s">
        <v>54</v>
      </c>
      <c r="D46" s="22">
        <v>25</v>
      </c>
      <c r="E46" s="14">
        <v>6.74</v>
      </c>
      <c r="F46" s="23">
        <f t="shared" si="0"/>
        <v>168.5</v>
      </c>
    </row>
    <row r="47" spans="1:6">
      <c r="A47" s="20">
        <v>6359</v>
      </c>
      <c r="B47" s="20" t="s">
        <v>33</v>
      </c>
      <c r="C47" s="21" t="s">
        <v>58</v>
      </c>
      <c r="D47" s="22">
        <v>75</v>
      </c>
      <c r="E47" s="14">
        <v>6.11</v>
      </c>
      <c r="F47" s="23">
        <f t="shared" si="0"/>
        <v>458.25</v>
      </c>
    </row>
    <row r="48" spans="1:6">
      <c r="A48" s="20">
        <v>1293</v>
      </c>
      <c r="B48" s="20" t="s">
        <v>34</v>
      </c>
      <c r="C48" s="21" t="s">
        <v>47</v>
      </c>
      <c r="D48" s="22">
        <v>10</v>
      </c>
      <c r="E48" s="14">
        <v>20.39</v>
      </c>
      <c r="F48" s="23">
        <f t="shared" si="0"/>
        <v>203.9</v>
      </c>
    </row>
    <row r="49" spans="1:6">
      <c r="A49" s="20">
        <v>1361</v>
      </c>
      <c r="B49" s="1" t="s">
        <v>173</v>
      </c>
      <c r="C49" s="5" t="s">
        <v>47</v>
      </c>
      <c r="D49" s="22">
        <v>10</v>
      </c>
      <c r="E49" s="14">
        <v>15.1</v>
      </c>
      <c r="F49" s="23">
        <f t="shared" si="0"/>
        <v>151</v>
      </c>
    </row>
    <row r="50" spans="1:6">
      <c r="A50" s="20">
        <v>1362</v>
      </c>
      <c r="B50" s="1" t="s">
        <v>174</v>
      </c>
      <c r="C50" s="5" t="s">
        <v>47</v>
      </c>
      <c r="D50" s="22">
        <v>10</v>
      </c>
      <c r="E50" s="14">
        <v>10.050000000000001</v>
      </c>
      <c r="F50" s="23">
        <f t="shared" si="0"/>
        <v>100.5</v>
      </c>
    </row>
    <row r="51" spans="1:6">
      <c r="A51" s="20"/>
      <c r="B51" s="20"/>
      <c r="C51" s="21"/>
      <c r="D51" s="22"/>
      <c r="E51" s="14"/>
      <c r="F51" s="23"/>
    </row>
    <row r="52" spans="1:6" s="8" customFormat="1">
      <c r="A52" s="2"/>
      <c r="B52" s="2"/>
      <c r="C52" s="4"/>
      <c r="D52" s="15">
        <f>SUM(D4:D51)</f>
        <v>1779</v>
      </c>
      <c r="E52" s="12"/>
      <c r="F52" s="16">
        <f>SUM(F4:F50)</f>
        <v>26726.83</v>
      </c>
    </row>
    <row r="53" spans="1:6">
      <c r="A53" s="20"/>
      <c r="B53" s="20"/>
      <c r="C53" s="21"/>
      <c r="D53" s="22"/>
      <c r="E53" s="23"/>
      <c r="F53" s="23"/>
    </row>
    <row r="54" spans="1:6">
      <c r="A54" s="24"/>
      <c r="B54" s="24"/>
      <c r="C54" s="25"/>
      <c r="D54" s="26"/>
      <c r="E54" s="27"/>
      <c r="F54" s="27"/>
    </row>
    <row r="55" spans="1:6">
      <c r="A55" s="2" t="s">
        <v>35</v>
      </c>
      <c r="B55" s="2" t="s">
        <v>38</v>
      </c>
      <c r="C55" s="4" t="s">
        <v>46</v>
      </c>
      <c r="D55" s="9" t="s">
        <v>17</v>
      </c>
      <c r="E55" s="12" t="s">
        <v>19</v>
      </c>
      <c r="F55" s="12" t="s">
        <v>18</v>
      </c>
    </row>
    <row r="56" spans="1:6">
      <c r="A56" s="20">
        <v>2488</v>
      </c>
      <c r="B56" s="20" t="s">
        <v>39</v>
      </c>
      <c r="C56" s="21"/>
      <c r="D56" s="22">
        <v>2</v>
      </c>
      <c r="E56" s="13">
        <v>13.3</v>
      </c>
      <c r="F56" s="13">
        <f>D56*E56</f>
        <v>26.6</v>
      </c>
    </row>
    <row r="57" spans="1:6">
      <c r="A57" s="20"/>
      <c r="B57" s="20"/>
      <c r="C57" s="21"/>
      <c r="D57" s="22"/>
      <c r="E57" s="23"/>
      <c r="F57" s="23"/>
    </row>
    <row r="58" spans="1:6">
      <c r="A58" s="24"/>
      <c r="B58" s="24"/>
      <c r="C58" s="25"/>
      <c r="D58" s="26"/>
      <c r="E58" s="27"/>
      <c r="F58" s="27"/>
    </row>
    <row r="59" spans="1:6">
      <c r="A59" s="2" t="s">
        <v>35</v>
      </c>
      <c r="B59" s="2" t="s">
        <v>41</v>
      </c>
      <c r="C59" s="4" t="s">
        <v>46</v>
      </c>
      <c r="D59" s="9" t="s">
        <v>17</v>
      </c>
      <c r="E59" s="12" t="s">
        <v>19</v>
      </c>
      <c r="F59" s="12" t="s">
        <v>18</v>
      </c>
    </row>
    <row r="60" spans="1:6">
      <c r="A60" s="20">
        <v>2436</v>
      </c>
      <c r="B60" s="28" t="s">
        <v>40</v>
      </c>
      <c r="C60" s="21"/>
      <c r="D60" s="22">
        <v>4</v>
      </c>
      <c r="E60" s="13">
        <v>359</v>
      </c>
      <c r="F60" s="23">
        <f>D60*E60</f>
        <v>1436</v>
      </c>
    </row>
    <row r="61" spans="1:6">
      <c r="A61" s="20"/>
      <c r="B61" s="20"/>
      <c r="C61" s="21"/>
      <c r="D61" s="22"/>
      <c r="E61" s="23"/>
      <c r="F61" s="23"/>
    </row>
    <row r="62" spans="1:6">
      <c r="A62" s="24"/>
      <c r="B62" s="24"/>
      <c r="C62" s="25"/>
      <c r="D62" s="26"/>
      <c r="E62" s="27"/>
      <c r="F62" s="27"/>
    </row>
    <row r="63" spans="1:6">
      <c r="A63" s="2" t="s">
        <v>35</v>
      </c>
      <c r="B63" s="8" t="s">
        <v>43</v>
      </c>
      <c r="C63" s="4" t="s">
        <v>46</v>
      </c>
      <c r="D63" s="9" t="s">
        <v>17</v>
      </c>
      <c r="E63" s="12" t="s">
        <v>19</v>
      </c>
      <c r="F63" s="12" t="s">
        <v>18</v>
      </c>
    </row>
    <row r="64" spans="1:6">
      <c r="A64" s="20">
        <v>7400</v>
      </c>
      <c r="B64" s="20" t="s">
        <v>44</v>
      </c>
      <c r="C64" s="21" t="s">
        <v>47</v>
      </c>
      <c r="D64" s="22">
        <v>16</v>
      </c>
      <c r="E64" s="23">
        <v>90</v>
      </c>
      <c r="F64" s="23">
        <v>1440</v>
      </c>
    </row>
    <row r="65" spans="1:6">
      <c r="A65" s="20">
        <v>4976</v>
      </c>
      <c r="B65" s="20" t="s">
        <v>45</v>
      </c>
      <c r="C65" s="21" t="s">
        <v>48</v>
      </c>
      <c r="D65" s="22">
        <v>3</v>
      </c>
      <c r="E65" s="23">
        <v>666</v>
      </c>
      <c r="F65" s="23">
        <f>D65*E65</f>
        <v>1998</v>
      </c>
    </row>
    <row r="66" spans="1:6">
      <c r="A66" s="20">
        <v>5749</v>
      </c>
      <c r="B66" s="20" t="s">
        <v>49</v>
      </c>
      <c r="C66" s="21" t="s">
        <v>47</v>
      </c>
      <c r="D66" s="22">
        <v>3</v>
      </c>
      <c r="E66" s="23">
        <v>119.99</v>
      </c>
      <c r="F66" s="23">
        <f t="shared" ref="F66:F76" si="1">D66*E66</f>
        <v>359.96999999999997</v>
      </c>
    </row>
    <row r="67" spans="1:6">
      <c r="A67" s="20">
        <v>5750</v>
      </c>
      <c r="B67" s="20" t="s">
        <v>50</v>
      </c>
      <c r="C67" s="21" t="s">
        <v>47</v>
      </c>
      <c r="D67" s="22">
        <v>5</v>
      </c>
      <c r="E67" s="23">
        <v>58</v>
      </c>
      <c r="F67" s="23">
        <f t="shared" si="1"/>
        <v>290</v>
      </c>
    </row>
    <row r="68" spans="1:6">
      <c r="A68" s="20">
        <v>5763</v>
      </c>
      <c r="B68" s="20" t="s">
        <v>51</v>
      </c>
      <c r="C68" s="21" t="s">
        <v>47</v>
      </c>
      <c r="D68" s="22">
        <v>5</v>
      </c>
      <c r="E68" s="23">
        <v>7.88</v>
      </c>
      <c r="F68" s="23">
        <f t="shared" si="1"/>
        <v>39.4</v>
      </c>
    </row>
    <row r="69" spans="1:6">
      <c r="A69" s="20">
        <v>5768</v>
      </c>
      <c r="B69" s="20" t="s">
        <v>52</v>
      </c>
      <c r="C69" s="21" t="s">
        <v>47</v>
      </c>
      <c r="D69" s="22">
        <v>2</v>
      </c>
      <c r="E69" s="23">
        <v>29.45</v>
      </c>
      <c r="F69" s="23">
        <f t="shared" si="1"/>
        <v>58.9</v>
      </c>
    </row>
    <row r="70" spans="1:6">
      <c r="A70" s="20">
        <v>11740</v>
      </c>
      <c r="B70" s="20" t="s">
        <v>53</v>
      </c>
      <c r="C70" s="21" t="s">
        <v>47</v>
      </c>
      <c r="D70" s="22">
        <v>3</v>
      </c>
      <c r="E70" s="23">
        <v>104.99</v>
      </c>
      <c r="F70" s="23">
        <f t="shared" si="1"/>
        <v>314.96999999999997</v>
      </c>
    </row>
    <row r="71" spans="1:6" s="8" customFormat="1">
      <c r="A71" s="2"/>
      <c r="B71" s="2"/>
      <c r="C71" s="4"/>
      <c r="D71" s="15">
        <f>SUM(D64:D70)</f>
        <v>37</v>
      </c>
      <c r="E71" s="11"/>
      <c r="F71" s="16">
        <f>SUM(F64:F70)</f>
        <v>4501.24</v>
      </c>
    </row>
    <row r="72" spans="1:6">
      <c r="A72" s="24"/>
      <c r="B72" s="24"/>
      <c r="C72" s="25"/>
      <c r="D72" s="26"/>
      <c r="E72" s="27"/>
      <c r="F72" s="27"/>
    </row>
    <row r="73" spans="1:6">
      <c r="A73" s="2" t="s">
        <v>35</v>
      </c>
      <c r="B73" s="8" t="s">
        <v>68</v>
      </c>
      <c r="C73" s="4" t="s">
        <v>46</v>
      </c>
      <c r="D73" s="9" t="s">
        <v>17</v>
      </c>
      <c r="E73" s="12" t="s">
        <v>19</v>
      </c>
      <c r="F73" s="12" t="s">
        <v>18</v>
      </c>
    </row>
    <row r="74" spans="1:6">
      <c r="A74" s="20">
        <v>1871</v>
      </c>
      <c r="B74" s="20" t="s">
        <v>69</v>
      </c>
      <c r="C74" s="21" t="s">
        <v>54</v>
      </c>
      <c r="D74" s="22">
        <v>5</v>
      </c>
      <c r="E74" s="23">
        <v>23</v>
      </c>
      <c r="F74" s="23">
        <f>D74*E74</f>
        <v>115</v>
      </c>
    </row>
    <row r="75" spans="1:6">
      <c r="A75" s="20">
        <v>1916</v>
      </c>
      <c r="B75" s="20" t="s">
        <v>70</v>
      </c>
      <c r="C75" s="21" t="s">
        <v>54</v>
      </c>
      <c r="D75" s="22">
        <v>5</v>
      </c>
      <c r="E75" s="23">
        <v>33</v>
      </c>
      <c r="F75" s="23">
        <f t="shared" si="1"/>
        <v>165</v>
      </c>
    </row>
    <row r="76" spans="1:6">
      <c r="A76" s="20">
        <v>1893</v>
      </c>
      <c r="B76" s="20" t="s">
        <v>71</v>
      </c>
      <c r="C76" s="21" t="s">
        <v>54</v>
      </c>
      <c r="D76" s="22">
        <v>20</v>
      </c>
      <c r="E76" s="23">
        <v>32.5</v>
      </c>
      <c r="F76" s="23">
        <f t="shared" si="1"/>
        <v>650</v>
      </c>
    </row>
    <row r="77" spans="1:6" s="19" customFormat="1">
      <c r="A77" s="17"/>
      <c r="B77" s="17"/>
      <c r="C77" s="18"/>
      <c r="D77" s="15">
        <f>SUM(D74:D76)</f>
        <v>30</v>
      </c>
      <c r="E77" s="16"/>
      <c r="F77" s="16">
        <f>SUM(F74:F76)</f>
        <v>930</v>
      </c>
    </row>
    <row r="78" spans="1:6">
      <c r="A78" s="24"/>
      <c r="B78" s="24"/>
      <c r="C78" s="25"/>
      <c r="D78" s="26"/>
      <c r="E78" s="27"/>
      <c r="F78" s="27"/>
    </row>
    <row r="79" spans="1:6">
      <c r="A79" s="2" t="s">
        <v>35</v>
      </c>
      <c r="B79" s="8" t="s">
        <v>72</v>
      </c>
      <c r="C79" s="4" t="s">
        <v>46</v>
      </c>
      <c r="D79" s="9" t="s">
        <v>17</v>
      </c>
      <c r="E79" s="12" t="s">
        <v>19</v>
      </c>
      <c r="F79" s="12" t="s">
        <v>18</v>
      </c>
    </row>
    <row r="80" spans="1:6" s="28" customFormat="1">
      <c r="A80" s="20">
        <v>5301</v>
      </c>
      <c r="B80" s="1" t="s">
        <v>88</v>
      </c>
      <c r="C80" s="5" t="s">
        <v>47</v>
      </c>
      <c r="D80" s="22"/>
      <c r="E80" s="23"/>
      <c r="F80" s="23"/>
    </row>
    <row r="81" spans="1:6">
      <c r="A81" s="20">
        <v>5684</v>
      </c>
      <c r="B81" s="20" t="s">
        <v>73</v>
      </c>
      <c r="C81" s="21" t="s">
        <v>47</v>
      </c>
      <c r="D81" s="22">
        <v>3</v>
      </c>
      <c r="E81" s="23">
        <v>320.29000000000002</v>
      </c>
      <c r="F81" s="23">
        <f t="shared" ref="F81:F89" si="2">D81*E81</f>
        <v>960.87000000000012</v>
      </c>
    </row>
    <row r="82" spans="1:6">
      <c r="A82" s="20">
        <v>5428</v>
      </c>
      <c r="B82" s="20" t="s">
        <v>74</v>
      </c>
      <c r="C82" s="21" t="s">
        <v>47</v>
      </c>
      <c r="D82" s="22">
        <v>3</v>
      </c>
      <c r="E82" s="23">
        <v>243.62</v>
      </c>
      <c r="F82" s="23">
        <f t="shared" si="2"/>
        <v>730.86</v>
      </c>
    </row>
    <row r="83" spans="1:6">
      <c r="A83" s="20">
        <v>5105</v>
      </c>
      <c r="B83" s="20" t="s">
        <v>75</v>
      </c>
      <c r="C83" s="21" t="s">
        <v>47</v>
      </c>
      <c r="D83" s="22">
        <v>2</v>
      </c>
      <c r="E83" s="23">
        <v>507.5</v>
      </c>
      <c r="F83" s="23">
        <f t="shared" si="2"/>
        <v>1015</v>
      </c>
    </row>
    <row r="84" spans="1:6">
      <c r="A84" s="20">
        <v>5305</v>
      </c>
      <c r="B84" s="20" t="s">
        <v>76</v>
      </c>
      <c r="C84" s="21" t="s">
        <v>47</v>
      </c>
      <c r="D84" s="22">
        <v>5</v>
      </c>
      <c r="E84" s="23">
        <v>1523.31</v>
      </c>
      <c r="F84" s="23">
        <f t="shared" si="2"/>
        <v>7616.5499999999993</v>
      </c>
    </row>
    <row r="85" spans="1:6">
      <c r="A85" s="20">
        <v>13377</v>
      </c>
      <c r="B85" s="20" t="s">
        <v>77</v>
      </c>
      <c r="C85" s="21" t="s">
        <v>47</v>
      </c>
      <c r="D85" s="22">
        <v>10</v>
      </c>
      <c r="E85" s="23">
        <v>351.33</v>
      </c>
      <c r="F85" s="23">
        <f t="shared" si="2"/>
        <v>3513.2999999999997</v>
      </c>
    </row>
    <row r="86" spans="1:6">
      <c r="A86" s="20">
        <v>10079</v>
      </c>
      <c r="B86" s="20" t="s">
        <v>78</v>
      </c>
      <c r="C86" s="21" t="s">
        <v>47</v>
      </c>
      <c r="D86" s="22">
        <v>10</v>
      </c>
      <c r="E86" s="23">
        <v>140.19</v>
      </c>
      <c r="F86" s="23">
        <f t="shared" si="2"/>
        <v>1401.9</v>
      </c>
    </row>
    <row r="87" spans="1:6">
      <c r="A87" s="20">
        <v>13379</v>
      </c>
      <c r="B87" s="20" t="s">
        <v>79</v>
      </c>
      <c r="C87" s="21" t="s">
        <v>47</v>
      </c>
      <c r="D87" s="22">
        <v>4</v>
      </c>
      <c r="E87" s="23">
        <v>336</v>
      </c>
      <c r="F87" s="23">
        <f t="shared" si="2"/>
        <v>1344</v>
      </c>
    </row>
    <row r="88" spans="1:6">
      <c r="A88" s="20">
        <v>6481</v>
      </c>
      <c r="B88" s="20" t="s">
        <v>80</v>
      </c>
      <c r="C88" s="21" t="s">
        <v>47</v>
      </c>
      <c r="D88" s="22">
        <v>4</v>
      </c>
      <c r="E88" s="23">
        <v>277.32</v>
      </c>
      <c r="F88" s="23">
        <f t="shared" si="2"/>
        <v>1109.28</v>
      </c>
    </row>
    <row r="89" spans="1:6">
      <c r="A89" s="20">
        <v>6485</v>
      </c>
      <c r="B89" s="20" t="s">
        <v>81</v>
      </c>
      <c r="C89" s="21" t="s">
        <v>47</v>
      </c>
      <c r="D89" s="22">
        <v>4</v>
      </c>
      <c r="E89" s="23">
        <v>377.51</v>
      </c>
      <c r="F89" s="23">
        <f t="shared" si="2"/>
        <v>1510.04</v>
      </c>
    </row>
    <row r="90" spans="1:6">
      <c r="A90" s="20">
        <v>5114</v>
      </c>
      <c r="B90" s="20" t="s">
        <v>82</v>
      </c>
      <c r="C90" s="21" t="s">
        <v>47</v>
      </c>
      <c r="D90" s="22">
        <v>6</v>
      </c>
      <c r="E90" s="23">
        <v>374.45</v>
      </c>
      <c r="F90" s="23">
        <f t="shared" ref="F90:F95" si="3">D90*E90</f>
        <v>2246.6999999999998</v>
      </c>
    </row>
    <row r="91" spans="1:6">
      <c r="A91" s="20">
        <v>5120</v>
      </c>
      <c r="B91" s="20" t="s">
        <v>83</v>
      </c>
      <c r="C91" s="21" t="s">
        <v>47</v>
      </c>
      <c r="D91" s="22">
        <v>6</v>
      </c>
      <c r="E91" s="23">
        <v>319.89999999999998</v>
      </c>
      <c r="F91" s="23">
        <f t="shared" si="3"/>
        <v>1919.3999999999999</v>
      </c>
    </row>
    <row r="92" spans="1:6">
      <c r="A92" s="20">
        <v>5189</v>
      </c>
      <c r="B92" s="20" t="s">
        <v>84</v>
      </c>
      <c r="C92" s="21" t="s">
        <v>47</v>
      </c>
      <c r="D92" s="22">
        <v>6</v>
      </c>
      <c r="E92" s="23">
        <v>371.08</v>
      </c>
      <c r="F92" s="23">
        <f t="shared" si="3"/>
        <v>2226.48</v>
      </c>
    </row>
    <row r="93" spans="1:6">
      <c r="A93" s="20">
        <v>6476</v>
      </c>
      <c r="B93" s="20" t="s">
        <v>85</v>
      </c>
      <c r="C93" s="21" t="s">
        <v>47</v>
      </c>
      <c r="D93" s="22">
        <v>3</v>
      </c>
      <c r="E93" s="23">
        <v>746.51</v>
      </c>
      <c r="F93" s="23">
        <f>D93*E93</f>
        <v>2239.5299999999997</v>
      </c>
    </row>
    <row r="94" spans="1:6">
      <c r="A94" s="20">
        <v>5125</v>
      </c>
      <c r="B94" s="20" t="s">
        <v>86</v>
      </c>
      <c r="C94" s="21" t="s">
        <v>47</v>
      </c>
      <c r="D94" s="22">
        <v>2</v>
      </c>
      <c r="E94" s="23">
        <v>772.87</v>
      </c>
      <c r="F94" s="23">
        <f t="shared" si="3"/>
        <v>1545.74</v>
      </c>
    </row>
    <row r="95" spans="1:6">
      <c r="A95" s="20">
        <v>10543</v>
      </c>
      <c r="B95" s="20" t="s">
        <v>87</v>
      </c>
      <c r="C95" s="21" t="s">
        <v>47</v>
      </c>
      <c r="D95" s="22">
        <v>3</v>
      </c>
      <c r="E95" s="23">
        <v>675.04</v>
      </c>
      <c r="F95" s="23">
        <f t="shared" si="3"/>
        <v>2025.12</v>
      </c>
    </row>
    <row r="96" spans="1:6" s="8" customFormat="1">
      <c r="A96" s="2"/>
      <c r="B96" s="2"/>
      <c r="C96" s="4"/>
      <c r="D96" s="15">
        <f>SUM(D81:D95)</f>
        <v>71</v>
      </c>
      <c r="E96" s="12"/>
      <c r="F96" s="16">
        <f>SUM(F81:F95)</f>
        <v>31404.769999999997</v>
      </c>
    </row>
    <row r="97" spans="1:6">
      <c r="A97" s="24"/>
      <c r="B97" s="24"/>
      <c r="C97" s="25"/>
      <c r="D97" s="26"/>
      <c r="E97" s="27"/>
      <c r="F97" s="27"/>
    </row>
    <row r="98" spans="1:6">
      <c r="A98" s="2" t="s">
        <v>35</v>
      </c>
      <c r="B98" s="8" t="s">
        <v>89</v>
      </c>
      <c r="C98" s="4" t="s">
        <v>46</v>
      </c>
      <c r="D98" s="9" t="s">
        <v>17</v>
      </c>
      <c r="E98" s="12" t="s">
        <v>19</v>
      </c>
      <c r="F98" s="12" t="s">
        <v>18</v>
      </c>
    </row>
    <row r="99" spans="1:6">
      <c r="A99" s="20">
        <v>1064</v>
      </c>
      <c r="B99" s="1" t="s">
        <v>90</v>
      </c>
      <c r="C99" s="5" t="s">
        <v>48</v>
      </c>
      <c r="D99" s="22">
        <v>3</v>
      </c>
      <c r="E99" s="23">
        <v>6.1</v>
      </c>
      <c r="F99" s="23">
        <f t="shared" ref="F99:F120" si="4">D99*E99</f>
        <v>18.299999999999997</v>
      </c>
    </row>
    <row r="100" spans="1:6">
      <c r="A100" s="20">
        <v>878</v>
      </c>
      <c r="B100" s="1" t="s">
        <v>91</v>
      </c>
      <c r="C100" s="5" t="s">
        <v>58</v>
      </c>
      <c r="D100" s="22">
        <v>20</v>
      </c>
      <c r="E100" s="23">
        <v>8.4</v>
      </c>
      <c r="F100" s="23">
        <f t="shared" si="4"/>
        <v>168</v>
      </c>
    </row>
    <row r="101" spans="1:6">
      <c r="A101" s="20">
        <v>1173</v>
      </c>
      <c r="B101" s="1" t="s">
        <v>92</v>
      </c>
      <c r="C101" s="5" t="s">
        <v>93</v>
      </c>
      <c r="D101" s="22">
        <v>10</v>
      </c>
      <c r="E101" s="23">
        <v>8.6</v>
      </c>
      <c r="F101" s="23">
        <f t="shared" si="4"/>
        <v>86</v>
      </c>
    </row>
    <row r="102" spans="1:6">
      <c r="A102" s="20">
        <v>880</v>
      </c>
      <c r="B102" s="1" t="s">
        <v>94</v>
      </c>
      <c r="C102" s="5" t="s">
        <v>95</v>
      </c>
      <c r="D102" s="22">
        <v>10</v>
      </c>
      <c r="E102" s="23">
        <v>2.4</v>
      </c>
      <c r="F102" s="23">
        <f t="shared" si="4"/>
        <v>24</v>
      </c>
    </row>
    <row r="103" spans="1:6">
      <c r="A103" s="20">
        <v>882</v>
      </c>
      <c r="B103" s="1" t="s">
        <v>96</v>
      </c>
      <c r="C103" s="5" t="s">
        <v>58</v>
      </c>
      <c r="D103" s="22">
        <v>5</v>
      </c>
      <c r="E103" s="23">
        <v>5.9</v>
      </c>
      <c r="F103" s="23">
        <f t="shared" si="4"/>
        <v>29.5</v>
      </c>
    </row>
    <row r="104" spans="1:6">
      <c r="A104" s="20">
        <v>886</v>
      </c>
      <c r="B104" s="1" t="s">
        <v>145</v>
      </c>
      <c r="C104" s="5" t="s">
        <v>146</v>
      </c>
      <c r="D104" s="22">
        <v>60</v>
      </c>
      <c r="E104" s="23">
        <v>3.03</v>
      </c>
      <c r="F104" s="23">
        <f t="shared" si="4"/>
        <v>181.79999999999998</v>
      </c>
    </row>
    <row r="105" spans="1:6">
      <c r="A105" s="20">
        <v>5078</v>
      </c>
      <c r="B105" s="1" t="s">
        <v>97</v>
      </c>
      <c r="C105" s="5" t="s">
        <v>48</v>
      </c>
      <c r="D105" s="22">
        <v>2</v>
      </c>
      <c r="E105" s="23">
        <v>16.100000000000001</v>
      </c>
      <c r="F105" s="23">
        <f t="shared" si="4"/>
        <v>32.200000000000003</v>
      </c>
    </row>
    <row r="106" spans="1:6">
      <c r="A106" s="20">
        <v>889</v>
      </c>
      <c r="B106" s="1" t="s">
        <v>98</v>
      </c>
      <c r="C106" s="5" t="s">
        <v>95</v>
      </c>
      <c r="D106" s="22">
        <v>5</v>
      </c>
      <c r="E106" s="23">
        <v>13.95</v>
      </c>
      <c r="F106" s="23">
        <f t="shared" si="4"/>
        <v>69.75</v>
      </c>
    </row>
    <row r="107" spans="1:6">
      <c r="A107" s="20">
        <v>890</v>
      </c>
      <c r="B107" s="1" t="s">
        <v>99</v>
      </c>
      <c r="C107" s="32" t="s">
        <v>95</v>
      </c>
      <c r="D107" s="22">
        <v>5</v>
      </c>
      <c r="E107" s="23">
        <v>9.4499999999999993</v>
      </c>
      <c r="F107" s="23">
        <f t="shared" si="4"/>
        <v>47.25</v>
      </c>
    </row>
    <row r="108" spans="1:6">
      <c r="A108" s="20">
        <v>894</v>
      </c>
      <c r="B108" s="1" t="s">
        <v>100</v>
      </c>
      <c r="C108" s="5" t="s">
        <v>95</v>
      </c>
      <c r="D108" s="22">
        <v>100</v>
      </c>
      <c r="E108" s="23">
        <v>7.2</v>
      </c>
      <c r="F108" s="23">
        <f t="shared" si="4"/>
        <v>720</v>
      </c>
    </row>
    <row r="109" spans="1:6">
      <c r="A109" s="20">
        <v>896</v>
      </c>
      <c r="B109" s="1" t="s">
        <v>101</v>
      </c>
      <c r="C109" s="5" t="s">
        <v>95</v>
      </c>
      <c r="D109" s="22">
        <v>10</v>
      </c>
      <c r="E109" s="23">
        <v>34.53</v>
      </c>
      <c r="F109" s="23">
        <f t="shared" si="4"/>
        <v>345.3</v>
      </c>
    </row>
    <row r="110" spans="1:6">
      <c r="A110" s="20">
        <v>12612</v>
      </c>
      <c r="B110" s="1" t="s">
        <v>102</v>
      </c>
      <c r="C110" s="5" t="s">
        <v>95</v>
      </c>
      <c r="D110" s="22">
        <v>30</v>
      </c>
      <c r="E110" s="23">
        <v>7.73</v>
      </c>
      <c r="F110" s="23">
        <f t="shared" si="4"/>
        <v>231.9</v>
      </c>
    </row>
    <row r="111" spans="1:6">
      <c r="A111" s="20">
        <v>898</v>
      </c>
      <c r="B111" s="1" t="s">
        <v>103</v>
      </c>
      <c r="C111" s="5" t="s">
        <v>95</v>
      </c>
      <c r="D111" s="22">
        <v>200</v>
      </c>
      <c r="E111" s="23">
        <v>0.62</v>
      </c>
      <c r="F111" s="23">
        <f t="shared" si="4"/>
        <v>124</v>
      </c>
    </row>
    <row r="112" spans="1:6">
      <c r="A112" s="20">
        <v>1071</v>
      </c>
      <c r="B112" s="1" t="s">
        <v>104</v>
      </c>
      <c r="C112" s="5" t="s">
        <v>95</v>
      </c>
      <c r="D112" s="22">
        <v>50</v>
      </c>
      <c r="E112" s="23">
        <v>0.62</v>
      </c>
      <c r="F112" s="23">
        <f t="shared" si="4"/>
        <v>31</v>
      </c>
    </row>
    <row r="113" spans="1:6">
      <c r="A113" s="20">
        <v>899</v>
      </c>
      <c r="B113" s="1" t="s">
        <v>105</v>
      </c>
      <c r="C113" s="5" t="s">
        <v>95</v>
      </c>
      <c r="D113" s="22">
        <v>50</v>
      </c>
      <c r="E113" s="23">
        <v>0.62</v>
      </c>
      <c r="F113" s="23">
        <f t="shared" si="4"/>
        <v>31</v>
      </c>
    </row>
    <row r="114" spans="1:6">
      <c r="A114" s="20">
        <v>1063</v>
      </c>
      <c r="B114" s="1" t="s">
        <v>106</v>
      </c>
      <c r="C114" s="5" t="s">
        <v>95</v>
      </c>
      <c r="D114" s="22">
        <v>150</v>
      </c>
      <c r="E114" s="23">
        <v>8.48</v>
      </c>
      <c r="F114" s="23">
        <f t="shared" si="4"/>
        <v>1272</v>
      </c>
    </row>
    <row r="115" spans="1:6">
      <c r="A115" s="20">
        <v>904</v>
      </c>
      <c r="B115" s="1" t="s">
        <v>107</v>
      </c>
      <c r="C115" s="5" t="s">
        <v>95</v>
      </c>
      <c r="D115" s="22">
        <v>5</v>
      </c>
      <c r="E115" s="23">
        <v>4.05</v>
      </c>
      <c r="F115" s="23">
        <f t="shared" si="4"/>
        <v>20.25</v>
      </c>
    </row>
    <row r="116" spans="1:6">
      <c r="A116" s="20">
        <v>1159</v>
      </c>
      <c r="B116" s="1" t="s">
        <v>108</v>
      </c>
      <c r="C116" s="5" t="s">
        <v>95</v>
      </c>
      <c r="D116" s="22">
        <v>5</v>
      </c>
      <c r="E116" s="23">
        <v>9.15</v>
      </c>
      <c r="F116" s="23">
        <f t="shared" si="4"/>
        <v>45.75</v>
      </c>
    </row>
    <row r="117" spans="1:6">
      <c r="A117" s="20">
        <v>927</v>
      </c>
      <c r="B117" s="1" t="s">
        <v>109</v>
      </c>
      <c r="C117" s="5" t="s">
        <v>48</v>
      </c>
      <c r="D117" s="22">
        <v>3</v>
      </c>
      <c r="E117" s="23">
        <v>28.6</v>
      </c>
      <c r="F117" s="23">
        <f t="shared" si="4"/>
        <v>85.800000000000011</v>
      </c>
    </row>
    <row r="118" spans="1:6">
      <c r="A118" s="20">
        <v>929</v>
      </c>
      <c r="B118" s="1" t="s">
        <v>110</v>
      </c>
      <c r="C118" s="5" t="s">
        <v>48</v>
      </c>
      <c r="D118" s="22">
        <v>3</v>
      </c>
      <c r="E118" s="23">
        <v>29.05</v>
      </c>
      <c r="F118" s="23">
        <f t="shared" si="4"/>
        <v>87.15</v>
      </c>
    </row>
    <row r="119" spans="1:6">
      <c r="A119" s="20">
        <v>930</v>
      </c>
      <c r="B119" s="1" t="s">
        <v>111</v>
      </c>
      <c r="C119" s="5" t="s">
        <v>48</v>
      </c>
      <c r="D119" s="22">
        <v>3</v>
      </c>
      <c r="E119" s="23">
        <v>28.75</v>
      </c>
      <c r="F119" s="23">
        <f t="shared" si="4"/>
        <v>86.25</v>
      </c>
    </row>
    <row r="120" spans="1:6">
      <c r="A120" s="20">
        <v>931</v>
      </c>
      <c r="B120" s="1" t="s">
        <v>112</v>
      </c>
      <c r="C120" s="5" t="s">
        <v>48</v>
      </c>
      <c r="D120" s="22">
        <v>3</v>
      </c>
      <c r="E120" s="23">
        <v>27.75</v>
      </c>
      <c r="F120" s="23">
        <f t="shared" si="4"/>
        <v>83.25</v>
      </c>
    </row>
    <row r="121" spans="1:6">
      <c r="A121" s="20">
        <v>12613</v>
      </c>
      <c r="B121" s="1" t="s">
        <v>113</v>
      </c>
      <c r="C121" s="5" t="s">
        <v>95</v>
      </c>
      <c r="D121" s="22">
        <v>10</v>
      </c>
      <c r="E121" s="23">
        <v>2.6</v>
      </c>
      <c r="F121" s="23">
        <f t="shared" ref="F121:F141" si="5">D121*E121</f>
        <v>26</v>
      </c>
    </row>
    <row r="122" spans="1:6">
      <c r="A122" s="20">
        <v>932</v>
      </c>
      <c r="B122" s="1" t="s">
        <v>114</v>
      </c>
      <c r="C122" s="5" t="s">
        <v>115</v>
      </c>
      <c r="D122" s="22">
        <v>5</v>
      </c>
      <c r="E122" s="23">
        <v>3</v>
      </c>
      <c r="F122" s="23">
        <f t="shared" si="5"/>
        <v>15</v>
      </c>
    </row>
    <row r="123" spans="1:6">
      <c r="A123" s="20">
        <v>939</v>
      </c>
      <c r="B123" s="1" t="s">
        <v>116</v>
      </c>
      <c r="C123" s="5" t="s">
        <v>95</v>
      </c>
      <c r="D123" s="22">
        <v>5</v>
      </c>
      <c r="E123" s="23">
        <v>2.48</v>
      </c>
      <c r="F123" s="23">
        <f t="shared" si="5"/>
        <v>12.4</v>
      </c>
    </row>
    <row r="124" spans="1:6">
      <c r="A124" s="20">
        <v>5211</v>
      </c>
      <c r="B124" s="1" t="s">
        <v>117</v>
      </c>
      <c r="C124" s="5" t="s">
        <v>95</v>
      </c>
      <c r="D124" s="22">
        <v>3</v>
      </c>
      <c r="E124" s="23">
        <v>16.5</v>
      </c>
      <c r="F124" s="23">
        <f t="shared" si="5"/>
        <v>49.5</v>
      </c>
    </row>
    <row r="125" spans="1:6">
      <c r="A125" s="20">
        <v>1082</v>
      </c>
      <c r="B125" s="1" t="s">
        <v>118</v>
      </c>
      <c r="C125" s="5" t="s">
        <v>58</v>
      </c>
      <c r="D125" s="22">
        <v>5</v>
      </c>
      <c r="E125" s="23">
        <v>63.5</v>
      </c>
      <c r="F125" s="23">
        <f t="shared" si="5"/>
        <v>317.5</v>
      </c>
    </row>
    <row r="126" spans="1:6">
      <c r="A126" s="20">
        <v>1066</v>
      </c>
      <c r="B126" s="1" t="s">
        <v>119</v>
      </c>
      <c r="C126" s="5" t="s">
        <v>48</v>
      </c>
      <c r="D126" s="22">
        <v>1</v>
      </c>
      <c r="E126" s="23">
        <v>7.07</v>
      </c>
      <c r="F126" s="23">
        <f t="shared" si="5"/>
        <v>7.07</v>
      </c>
    </row>
    <row r="127" spans="1:6">
      <c r="A127" s="20">
        <v>405</v>
      </c>
      <c r="B127" s="1" t="s">
        <v>120</v>
      </c>
      <c r="C127" s="5" t="s">
        <v>121</v>
      </c>
      <c r="D127" s="22">
        <v>10</v>
      </c>
      <c r="E127" s="23">
        <v>2.16</v>
      </c>
      <c r="F127" s="23">
        <f t="shared" si="5"/>
        <v>21.6</v>
      </c>
    </row>
    <row r="128" spans="1:6">
      <c r="A128" s="20">
        <v>959</v>
      </c>
      <c r="B128" s="1" t="s">
        <v>122</v>
      </c>
      <c r="C128" s="5" t="s">
        <v>121</v>
      </c>
      <c r="D128" s="22">
        <v>10</v>
      </c>
      <c r="E128" s="23">
        <v>5.67</v>
      </c>
      <c r="F128" s="23">
        <f t="shared" si="5"/>
        <v>56.7</v>
      </c>
    </row>
    <row r="129" spans="1:6">
      <c r="A129" s="20">
        <v>13871</v>
      </c>
      <c r="B129" s="1" t="s">
        <v>123</v>
      </c>
      <c r="C129" s="5" t="s">
        <v>58</v>
      </c>
      <c r="D129" s="22">
        <v>20</v>
      </c>
      <c r="E129" s="23">
        <v>9.85</v>
      </c>
      <c r="F129" s="23">
        <f t="shared" si="5"/>
        <v>197</v>
      </c>
    </row>
    <row r="130" spans="1:6">
      <c r="A130" s="20">
        <v>873</v>
      </c>
      <c r="B130" s="1" t="s">
        <v>124</v>
      </c>
      <c r="C130" s="5" t="s">
        <v>48</v>
      </c>
      <c r="D130" s="22">
        <v>100</v>
      </c>
      <c r="E130" s="23">
        <v>225.67</v>
      </c>
      <c r="F130" s="23">
        <f t="shared" si="5"/>
        <v>22567</v>
      </c>
    </row>
    <row r="131" spans="1:6">
      <c r="A131" s="20">
        <v>979</v>
      </c>
      <c r="B131" s="1" t="s">
        <v>125</v>
      </c>
      <c r="C131" s="5" t="s">
        <v>115</v>
      </c>
      <c r="D131" s="22">
        <v>5</v>
      </c>
      <c r="E131" s="23">
        <v>2.27</v>
      </c>
      <c r="F131" s="23">
        <f t="shared" si="5"/>
        <v>11.35</v>
      </c>
    </row>
    <row r="132" spans="1:6">
      <c r="A132" s="20">
        <v>983</v>
      </c>
      <c r="B132" s="1" t="s">
        <v>126</v>
      </c>
      <c r="C132" s="5" t="s">
        <v>95</v>
      </c>
      <c r="D132" s="22">
        <v>2</v>
      </c>
      <c r="E132" s="23">
        <v>110.5</v>
      </c>
      <c r="F132" s="23">
        <f t="shared" si="5"/>
        <v>221</v>
      </c>
    </row>
    <row r="133" spans="1:6">
      <c r="A133" s="20">
        <v>982</v>
      </c>
      <c r="B133" s="1" t="s">
        <v>127</v>
      </c>
      <c r="C133" s="5" t="s">
        <v>95</v>
      </c>
      <c r="D133" s="22">
        <v>5</v>
      </c>
      <c r="E133" s="23">
        <v>42.9</v>
      </c>
      <c r="F133" s="23">
        <f t="shared" si="5"/>
        <v>214.5</v>
      </c>
    </row>
    <row r="134" spans="1:6">
      <c r="A134" s="20">
        <v>200</v>
      </c>
      <c r="B134" s="1" t="s">
        <v>128</v>
      </c>
      <c r="C134" s="5" t="s">
        <v>95</v>
      </c>
      <c r="D134" s="22">
        <v>10</v>
      </c>
      <c r="E134" s="23">
        <v>24.95</v>
      </c>
      <c r="F134" s="23">
        <f t="shared" si="5"/>
        <v>249.5</v>
      </c>
    </row>
    <row r="135" spans="1:6">
      <c r="A135" s="20">
        <v>1048</v>
      </c>
      <c r="B135" s="1" t="s">
        <v>129</v>
      </c>
      <c r="C135" s="5" t="s">
        <v>48</v>
      </c>
      <c r="D135" s="22">
        <v>5</v>
      </c>
      <c r="E135" s="23">
        <v>16.97</v>
      </c>
      <c r="F135" s="23">
        <f t="shared" si="5"/>
        <v>84.85</v>
      </c>
    </row>
    <row r="136" spans="1:6">
      <c r="A136" s="20">
        <v>984</v>
      </c>
      <c r="B136" s="1" t="s">
        <v>130</v>
      </c>
      <c r="C136" s="5" t="s">
        <v>48</v>
      </c>
      <c r="D136" s="22">
        <v>30</v>
      </c>
      <c r="E136" s="23">
        <v>7.16</v>
      </c>
      <c r="F136" s="23">
        <f t="shared" si="5"/>
        <v>214.8</v>
      </c>
    </row>
    <row r="137" spans="1:6">
      <c r="A137" s="20">
        <v>985</v>
      </c>
      <c r="B137" s="1" t="s">
        <v>131</v>
      </c>
      <c r="C137" s="5" t="s">
        <v>58</v>
      </c>
      <c r="D137" s="22">
        <v>5</v>
      </c>
      <c r="E137" s="23">
        <v>13.47</v>
      </c>
      <c r="F137" s="23">
        <f t="shared" si="5"/>
        <v>67.350000000000009</v>
      </c>
    </row>
    <row r="138" spans="1:6">
      <c r="A138" s="20">
        <v>988</v>
      </c>
      <c r="B138" s="1" t="s">
        <v>132</v>
      </c>
      <c r="C138" s="5" t="s">
        <v>95</v>
      </c>
      <c r="D138" s="22">
        <v>50</v>
      </c>
      <c r="E138" s="23">
        <v>0.94</v>
      </c>
      <c r="F138" s="23">
        <f t="shared" si="5"/>
        <v>47</v>
      </c>
    </row>
    <row r="139" spans="1:6">
      <c r="A139" s="20">
        <v>5359</v>
      </c>
      <c r="B139" s="1" t="s">
        <v>133</v>
      </c>
      <c r="C139" s="5" t="s">
        <v>95</v>
      </c>
      <c r="D139" s="22">
        <v>5</v>
      </c>
      <c r="E139" s="23">
        <v>7.27</v>
      </c>
      <c r="F139" s="23">
        <f t="shared" si="5"/>
        <v>36.349999999999994</v>
      </c>
    </row>
    <row r="140" spans="1:6">
      <c r="A140" s="20">
        <v>5381</v>
      </c>
      <c r="B140" s="1" t="s">
        <v>134</v>
      </c>
      <c r="C140" s="5" t="s">
        <v>95</v>
      </c>
      <c r="D140" s="22">
        <v>50</v>
      </c>
      <c r="E140" s="23">
        <v>3.88</v>
      </c>
      <c r="F140" s="23">
        <f t="shared" si="5"/>
        <v>194</v>
      </c>
    </row>
    <row r="141" spans="1:6">
      <c r="A141" s="20">
        <v>1002</v>
      </c>
      <c r="B141" s="1" t="s">
        <v>135</v>
      </c>
      <c r="C141" s="5" t="s">
        <v>95</v>
      </c>
      <c r="D141" s="22">
        <v>20</v>
      </c>
      <c r="E141" s="23">
        <v>8.9499999999999993</v>
      </c>
      <c r="F141" s="23">
        <f t="shared" si="5"/>
        <v>179</v>
      </c>
    </row>
    <row r="142" spans="1:6">
      <c r="A142" s="20">
        <v>1013</v>
      </c>
      <c r="B142" s="1" t="s">
        <v>136</v>
      </c>
      <c r="C142" s="5" t="s">
        <v>95</v>
      </c>
      <c r="D142" s="22">
        <v>5</v>
      </c>
      <c r="E142" s="23">
        <v>56.6</v>
      </c>
      <c r="F142" s="23">
        <f t="shared" ref="F142:F171" si="6">D142*E142</f>
        <v>283</v>
      </c>
    </row>
    <row r="143" spans="1:6">
      <c r="A143" s="20">
        <v>5396</v>
      </c>
      <c r="B143" s="1" t="s">
        <v>137</v>
      </c>
      <c r="C143" s="5" t="s">
        <v>95</v>
      </c>
      <c r="D143" s="22">
        <v>5</v>
      </c>
      <c r="E143" s="23">
        <v>71.95</v>
      </c>
      <c r="F143" s="23">
        <f t="shared" si="6"/>
        <v>359.75</v>
      </c>
    </row>
    <row r="144" spans="1:6">
      <c r="A144" s="20">
        <v>1012</v>
      </c>
      <c r="B144" s="1" t="s">
        <v>138</v>
      </c>
      <c r="C144" s="5" t="s">
        <v>95</v>
      </c>
      <c r="D144" s="22">
        <v>5</v>
      </c>
      <c r="E144" s="23">
        <v>19.13</v>
      </c>
      <c r="F144" s="23">
        <f t="shared" si="6"/>
        <v>95.649999999999991</v>
      </c>
    </row>
    <row r="145" spans="1:6">
      <c r="A145" s="20">
        <v>5398</v>
      </c>
      <c r="B145" s="1" t="s">
        <v>139</v>
      </c>
      <c r="C145" s="5" t="s">
        <v>48</v>
      </c>
      <c r="D145" s="22">
        <v>5</v>
      </c>
      <c r="E145" s="23">
        <v>16.100000000000001</v>
      </c>
      <c r="F145" s="23">
        <f t="shared" si="6"/>
        <v>80.5</v>
      </c>
    </row>
    <row r="146" spans="1:6">
      <c r="A146" s="20">
        <v>1154</v>
      </c>
      <c r="B146" s="1" t="s">
        <v>140</v>
      </c>
      <c r="C146" s="5" t="s">
        <v>95</v>
      </c>
      <c r="D146" s="22">
        <v>10</v>
      </c>
      <c r="E146" s="23">
        <v>1.9</v>
      </c>
      <c r="F146" s="23">
        <f t="shared" si="6"/>
        <v>19</v>
      </c>
    </row>
    <row r="147" spans="1:6">
      <c r="A147" s="20">
        <v>1014</v>
      </c>
      <c r="B147" s="1" t="s">
        <v>141</v>
      </c>
      <c r="C147" s="5" t="s">
        <v>95</v>
      </c>
      <c r="D147" s="22">
        <v>30</v>
      </c>
      <c r="E147" s="23">
        <v>1.84</v>
      </c>
      <c r="F147" s="23">
        <f t="shared" si="6"/>
        <v>55.2</v>
      </c>
    </row>
    <row r="148" spans="1:6">
      <c r="A148" s="20">
        <v>5399</v>
      </c>
      <c r="B148" s="1" t="s">
        <v>142</v>
      </c>
      <c r="C148" s="5" t="s">
        <v>95</v>
      </c>
      <c r="D148" s="22">
        <v>2500</v>
      </c>
      <c r="E148" s="23">
        <v>0.32</v>
      </c>
      <c r="F148" s="23">
        <f t="shared" si="6"/>
        <v>800</v>
      </c>
    </row>
    <row r="149" spans="1:6">
      <c r="A149" s="20">
        <v>1031</v>
      </c>
      <c r="B149" s="1" t="s">
        <v>143</v>
      </c>
      <c r="C149" s="5" t="s">
        <v>95</v>
      </c>
      <c r="D149" s="22">
        <v>5</v>
      </c>
      <c r="E149" s="23">
        <v>11.73</v>
      </c>
      <c r="F149" s="23">
        <f t="shared" si="6"/>
        <v>58.650000000000006</v>
      </c>
    </row>
    <row r="150" spans="1:6">
      <c r="A150" s="20">
        <v>1015</v>
      </c>
      <c r="B150" s="1" t="s">
        <v>144</v>
      </c>
      <c r="C150" s="5" t="s">
        <v>115</v>
      </c>
      <c r="D150" s="22">
        <v>10</v>
      </c>
      <c r="E150" s="23">
        <v>6.2</v>
      </c>
      <c r="F150" s="23">
        <f t="shared" si="6"/>
        <v>62</v>
      </c>
    </row>
    <row r="151" spans="1:6" s="8" customFormat="1">
      <c r="A151" s="2"/>
      <c r="B151" s="2"/>
      <c r="C151" s="4"/>
      <c r="D151" s="9">
        <f>SUM(D99:D150)</f>
        <v>3663</v>
      </c>
      <c r="E151" s="12"/>
      <c r="F151" s="12">
        <f>SUM(F99:F150)</f>
        <v>30423.67</v>
      </c>
    </row>
    <row r="152" spans="1:6">
      <c r="A152" s="24"/>
      <c r="B152" s="24"/>
      <c r="C152" s="25"/>
      <c r="D152" s="26"/>
      <c r="E152" s="27"/>
      <c r="F152" s="27"/>
    </row>
    <row r="153" spans="1:6">
      <c r="A153" s="2" t="s">
        <v>35</v>
      </c>
      <c r="B153" s="8" t="s">
        <v>147</v>
      </c>
      <c r="C153" s="4" t="s">
        <v>46</v>
      </c>
      <c r="D153" s="9" t="s">
        <v>17</v>
      </c>
      <c r="E153" s="12" t="s">
        <v>19</v>
      </c>
      <c r="F153" s="12" t="s">
        <v>18</v>
      </c>
    </row>
    <row r="154" spans="1:6">
      <c r="A154" s="20">
        <v>7150</v>
      </c>
      <c r="B154" s="1" t="s">
        <v>148</v>
      </c>
      <c r="C154" s="5" t="s">
        <v>149</v>
      </c>
      <c r="D154" s="22">
        <v>4</v>
      </c>
      <c r="E154" s="23">
        <v>185</v>
      </c>
      <c r="F154" s="23">
        <f t="shared" si="6"/>
        <v>740</v>
      </c>
    </row>
    <row r="155" spans="1:6">
      <c r="A155" s="20">
        <v>11410</v>
      </c>
      <c r="B155" s="1" t="s">
        <v>150</v>
      </c>
      <c r="C155" s="5" t="s">
        <v>149</v>
      </c>
      <c r="D155" s="22">
        <v>4</v>
      </c>
      <c r="E155" s="23">
        <v>283.33</v>
      </c>
      <c r="F155" s="23">
        <f t="shared" si="6"/>
        <v>1133.32</v>
      </c>
    </row>
    <row r="156" spans="1:6">
      <c r="A156" s="20">
        <v>13402</v>
      </c>
      <c r="B156" s="1" t="s">
        <v>151</v>
      </c>
      <c r="C156" s="5" t="s">
        <v>149</v>
      </c>
      <c r="D156" s="22">
        <v>4</v>
      </c>
      <c r="E156" s="23">
        <v>283.33</v>
      </c>
      <c r="F156" s="23">
        <f t="shared" si="6"/>
        <v>1133.32</v>
      </c>
    </row>
    <row r="157" spans="1:6" s="8" customFormat="1">
      <c r="A157" s="2"/>
      <c r="B157" s="2"/>
      <c r="C157" s="4"/>
      <c r="D157" s="9">
        <f>SUM(D154:D156)</f>
        <v>12</v>
      </c>
      <c r="E157" s="12"/>
      <c r="F157" s="12">
        <f>SUM(F154:F156)</f>
        <v>3006.64</v>
      </c>
    </row>
    <row r="158" spans="1:6">
      <c r="A158" s="24"/>
      <c r="B158" s="24"/>
      <c r="C158" s="25"/>
      <c r="D158" s="26"/>
      <c r="E158" s="27"/>
      <c r="F158" s="27"/>
    </row>
    <row r="159" spans="1:6">
      <c r="A159" s="2" t="s">
        <v>35</v>
      </c>
      <c r="B159" s="8" t="s">
        <v>152</v>
      </c>
      <c r="C159" s="4" t="s">
        <v>46</v>
      </c>
      <c r="D159" s="9" t="s">
        <v>17</v>
      </c>
      <c r="E159" s="12" t="s">
        <v>19</v>
      </c>
      <c r="F159" s="12" t="s">
        <v>18</v>
      </c>
    </row>
    <row r="160" spans="1:6">
      <c r="A160" s="20">
        <v>4889</v>
      </c>
      <c r="B160" s="1" t="s">
        <v>175</v>
      </c>
      <c r="C160" s="5" t="s">
        <v>58</v>
      </c>
      <c r="D160" s="22">
        <v>5</v>
      </c>
      <c r="E160" s="23">
        <v>22.95</v>
      </c>
      <c r="F160" s="23">
        <f t="shared" si="6"/>
        <v>114.75</v>
      </c>
    </row>
    <row r="161" spans="1:6">
      <c r="A161" s="20">
        <v>1697</v>
      </c>
      <c r="B161" s="1" t="s">
        <v>176</v>
      </c>
      <c r="C161" s="5" t="s">
        <v>47</v>
      </c>
      <c r="D161" s="22">
        <v>50</v>
      </c>
      <c r="E161" s="23">
        <v>0.73</v>
      </c>
      <c r="F161" s="23">
        <f t="shared" si="6"/>
        <v>36.5</v>
      </c>
    </row>
    <row r="162" spans="1:6">
      <c r="A162" s="20">
        <v>1493</v>
      </c>
      <c r="B162" s="1" t="s">
        <v>177</v>
      </c>
      <c r="C162" s="5" t="s">
        <v>47</v>
      </c>
      <c r="D162" s="22">
        <v>50</v>
      </c>
      <c r="E162" s="23">
        <v>0.82</v>
      </c>
      <c r="F162" s="23">
        <f t="shared" si="6"/>
        <v>41</v>
      </c>
    </row>
    <row r="163" spans="1:6">
      <c r="A163" s="20">
        <v>4893</v>
      </c>
      <c r="B163" s="1" t="s">
        <v>178</v>
      </c>
      <c r="C163" s="5" t="s">
        <v>47</v>
      </c>
      <c r="D163" s="22">
        <v>2</v>
      </c>
      <c r="E163" s="23">
        <v>21.01</v>
      </c>
      <c r="F163" s="23">
        <f t="shared" si="6"/>
        <v>42.02</v>
      </c>
    </row>
    <row r="164" spans="1:6">
      <c r="A164" s="20">
        <v>4892</v>
      </c>
      <c r="B164" s="1" t="s">
        <v>179</v>
      </c>
      <c r="C164" s="5" t="s">
        <v>47</v>
      </c>
      <c r="D164" s="22">
        <v>2</v>
      </c>
      <c r="E164" s="23">
        <v>25.95</v>
      </c>
      <c r="F164" s="23">
        <f t="shared" si="6"/>
        <v>51.9</v>
      </c>
    </row>
    <row r="165" spans="1:6">
      <c r="A165" s="20">
        <v>4894</v>
      </c>
      <c r="B165" s="1" t="s">
        <v>180</v>
      </c>
      <c r="C165" s="5" t="s">
        <v>47</v>
      </c>
      <c r="D165" s="22">
        <v>2</v>
      </c>
      <c r="E165" s="23">
        <v>36.15</v>
      </c>
      <c r="F165" s="23">
        <f t="shared" si="6"/>
        <v>72.3</v>
      </c>
    </row>
    <row r="166" spans="1:6">
      <c r="A166" s="20">
        <v>6179</v>
      </c>
      <c r="B166" s="1" t="s">
        <v>181</v>
      </c>
      <c r="C166" s="5" t="s">
        <v>47</v>
      </c>
      <c r="D166" s="22">
        <v>5</v>
      </c>
      <c r="E166" s="23">
        <v>2.15</v>
      </c>
      <c r="F166" s="23">
        <f t="shared" si="6"/>
        <v>10.75</v>
      </c>
    </row>
    <row r="167" spans="1:6">
      <c r="A167" s="20">
        <v>6214</v>
      </c>
      <c r="B167" s="1" t="s">
        <v>182</v>
      </c>
      <c r="C167" s="5" t="s">
        <v>183</v>
      </c>
      <c r="D167" s="22">
        <v>10</v>
      </c>
      <c r="E167" s="23">
        <v>30.07</v>
      </c>
      <c r="F167" s="23">
        <f t="shared" si="6"/>
        <v>300.7</v>
      </c>
    </row>
    <row r="168" spans="1:6">
      <c r="A168" s="20">
        <v>4946</v>
      </c>
      <c r="B168" s="1" t="s">
        <v>184</v>
      </c>
      <c r="C168" s="5" t="s">
        <v>183</v>
      </c>
      <c r="D168" s="22">
        <v>10</v>
      </c>
      <c r="E168" s="23">
        <v>37.71</v>
      </c>
      <c r="F168" s="23">
        <f t="shared" si="6"/>
        <v>377.1</v>
      </c>
    </row>
    <row r="169" spans="1:6">
      <c r="A169" s="20">
        <v>4947</v>
      </c>
      <c r="B169" s="1" t="s">
        <v>185</v>
      </c>
      <c r="C169" s="5" t="s">
        <v>183</v>
      </c>
      <c r="D169" s="22">
        <v>10</v>
      </c>
      <c r="E169" s="23">
        <v>32</v>
      </c>
      <c r="F169" s="23">
        <f t="shared" si="6"/>
        <v>320</v>
      </c>
    </row>
    <row r="170" spans="1:6">
      <c r="A170" s="20">
        <v>6268</v>
      </c>
      <c r="B170" s="1" t="s">
        <v>186</v>
      </c>
      <c r="C170" s="5" t="s">
        <v>48</v>
      </c>
      <c r="D170" s="22">
        <v>10</v>
      </c>
      <c r="E170" s="23">
        <v>1986</v>
      </c>
      <c r="F170" s="23">
        <f t="shared" si="6"/>
        <v>19860</v>
      </c>
    </row>
    <row r="171" spans="1:6">
      <c r="A171" s="20">
        <v>5144</v>
      </c>
      <c r="B171" s="1" t="s">
        <v>187</v>
      </c>
      <c r="C171" s="5" t="s">
        <v>121</v>
      </c>
      <c r="D171" s="22">
        <v>5</v>
      </c>
      <c r="E171" s="23">
        <v>335.83</v>
      </c>
      <c r="F171" s="23">
        <f t="shared" si="6"/>
        <v>1679.1499999999999</v>
      </c>
    </row>
    <row r="172" spans="1:6">
      <c r="A172" s="20">
        <v>5154</v>
      </c>
      <c r="B172" s="1" t="s">
        <v>188</v>
      </c>
      <c r="C172" s="5" t="s">
        <v>121</v>
      </c>
      <c r="D172" s="22">
        <v>5</v>
      </c>
      <c r="E172" s="23">
        <v>475.33</v>
      </c>
      <c r="F172" s="23">
        <f t="shared" ref="F172:F197" si="7">D172*E172</f>
        <v>2376.65</v>
      </c>
    </row>
    <row r="173" spans="1:6">
      <c r="A173" s="20">
        <v>5097</v>
      </c>
      <c r="B173" s="1" t="s">
        <v>189</v>
      </c>
      <c r="C173" s="5" t="s">
        <v>121</v>
      </c>
      <c r="D173" s="22">
        <v>5</v>
      </c>
      <c r="E173" s="23">
        <v>831</v>
      </c>
      <c r="F173" s="23">
        <f t="shared" si="7"/>
        <v>4155</v>
      </c>
    </row>
    <row r="174" spans="1:6">
      <c r="A174" s="20">
        <v>5132</v>
      </c>
      <c r="B174" s="20" t="s">
        <v>190</v>
      </c>
      <c r="C174" s="5" t="s">
        <v>121</v>
      </c>
      <c r="D174" s="22">
        <v>7</v>
      </c>
      <c r="E174" s="23">
        <v>335.83</v>
      </c>
      <c r="F174" s="23">
        <f t="shared" si="7"/>
        <v>2350.81</v>
      </c>
    </row>
    <row r="175" spans="1:6">
      <c r="A175" s="20">
        <v>5148</v>
      </c>
      <c r="B175" s="20" t="s">
        <v>191</v>
      </c>
      <c r="C175" s="5" t="s">
        <v>121</v>
      </c>
      <c r="D175" s="22">
        <v>5</v>
      </c>
      <c r="E175" s="23">
        <v>475.33</v>
      </c>
      <c r="F175" s="23">
        <f t="shared" si="7"/>
        <v>2376.65</v>
      </c>
    </row>
    <row r="176" spans="1:6">
      <c r="A176" s="20">
        <v>5099</v>
      </c>
      <c r="B176" s="20" t="s">
        <v>192</v>
      </c>
      <c r="C176" s="5" t="s">
        <v>121</v>
      </c>
      <c r="D176" s="22">
        <v>5</v>
      </c>
      <c r="E176" s="23">
        <v>831</v>
      </c>
      <c r="F176" s="23">
        <f t="shared" si="7"/>
        <v>4155</v>
      </c>
    </row>
    <row r="177" spans="1:6">
      <c r="A177" s="20">
        <v>5129</v>
      </c>
      <c r="B177" s="20" t="s">
        <v>193</v>
      </c>
      <c r="C177" s="5" t="s">
        <v>121</v>
      </c>
      <c r="D177" s="22">
        <v>5</v>
      </c>
      <c r="E177" s="23">
        <v>335.83</v>
      </c>
      <c r="F177" s="23">
        <f t="shared" si="7"/>
        <v>1679.1499999999999</v>
      </c>
    </row>
    <row r="178" spans="1:6">
      <c r="A178" s="20">
        <v>5161</v>
      </c>
      <c r="B178" s="20" t="s">
        <v>194</v>
      </c>
      <c r="C178" s="5" t="s">
        <v>121</v>
      </c>
      <c r="D178" s="22">
        <v>5</v>
      </c>
      <c r="E178" s="23">
        <v>602.33000000000004</v>
      </c>
      <c r="F178" s="23">
        <f t="shared" si="7"/>
        <v>3011.65</v>
      </c>
    </row>
    <row r="179" spans="1:6">
      <c r="A179" s="20">
        <v>5100</v>
      </c>
      <c r="B179" s="20" t="s">
        <v>195</v>
      </c>
      <c r="C179" s="5" t="s">
        <v>121</v>
      </c>
      <c r="D179" s="22">
        <v>3</v>
      </c>
      <c r="E179" s="23">
        <v>831</v>
      </c>
      <c r="F179" s="23">
        <f t="shared" si="7"/>
        <v>2493</v>
      </c>
    </row>
    <row r="180" spans="1:6">
      <c r="A180" s="20">
        <v>5134</v>
      </c>
      <c r="B180" s="20" t="s">
        <v>196</v>
      </c>
      <c r="C180" s="5" t="s">
        <v>121</v>
      </c>
      <c r="D180" s="22">
        <v>5</v>
      </c>
      <c r="E180" s="23">
        <v>335.83</v>
      </c>
      <c r="F180" s="23">
        <f t="shared" si="7"/>
        <v>1679.1499999999999</v>
      </c>
    </row>
    <row r="181" spans="1:6">
      <c r="A181" s="20">
        <v>5162</v>
      </c>
      <c r="B181" s="20" t="s">
        <v>197</v>
      </c>
      <c r="C181" s="5" t="s">
        <v>121</v>
      </c>
      <c r="D181" s="22">
        <v>5</v>
      </c>
      <c r="E181" s="23">
        <v>479.83</v>
      </c>
      <c r="F181" s="23">
        <f t="shared" si="7"/>
        <v>2399.15</v>
      </c>
    </row>
    <row r="182" spans="1:6">
      <c r="A182" s="20">
        <v>5103</v>
      </c>
      <c r="B182" s="20" t="s">
        <v>198</v>
      </c>
      <c r="C182" s="5" t="s">
        <v>121</v>
      </c>
      <c r="D182" s="22">
        <v>3</v>
      </c>
      <c r="E182" s="23">
        <v>831</v>
      </c>
      <c r="F182" s="23">
        <f t="shared" si="7"/>
        <v>2493</v>
      </c>
    </row>
    <row r="183" spans="1:6">
      <c r="A183" s="20">
        <v>5137</v>
      </c>
      <c r="B183" s="20" t="s">
        <v>199</v>
      </c>
      <c r="C183" s="5" t="s">
        <v>121</v>
      </c>
      <c r="D183" s="22">
        <v>5</v>
      </c>
      <c r="E183" s="23">
        <v>335.83</v>
      </c>
      <c r="F183" s="23">
        <f t="shared" si="7"/>
        <v>1679.1499999999999</v>
      </c>
    </row>
    <row r="184" spans="1:6">
      <c r="A184" s="20">
        <v>5163</v>
      </c>
      <c r="B184" s="20" t="s">
        <v>200</v>
      </c>
      <c r="C184" s="5" t="s">
        <v>121</v>
      </c>
      <c r="D184" s="22">
        <v>5</v>
      </c>
      <c r="E184" s="23">
        <v>479.83</v>
      </c>
      <c r="F184" s="23">
        <f t="shared" si="7"/>
        <v>2399.15</v>
      </c>
    </row>
    <row r="185" spans="1:6">
      <c r="A185" s="20">
        <v>5138</v>
      </c>
      <c r="B185" s="20" t="s">
        <v>201</v>
      </c>
      <c r="C185" s="5" t="s">
        <v>121</v>
      </c>
      <c r="D185" s="22">
        <v>5</v>
      </c>
      <c r="E185" s="23">
        <v>458.5</v>
      </c>
      <c r="F185" s="23">
        <f t="shared" si="7"/>
        <v>2292.5</v>
      </c>
    </row>
    <row r="186" spans="1:6">
      <c r="A186" s="20">
        <v>5165</v>
      </c>
      <c r="B186" s="20" t="s">
        <v>202</v>
      </c>
      <c r="C186" s="5" t="s">
        <v>121</v>
      </c>
      <c r="D186" s="22">
        <v>5</v>
      </c>
      <c r="E186" s="23">
        <v>639.75</v>
      </c>
      <c r="F186" s="23">
        <f t="shared" si="7"/>
        <v>3198.75</v>
      </c>
    </row>
    <row r="187" spans="1:6">
      <c r="A187" s="20">
        <v>5106</v>
      </c>
      <c r="B187" s="20" t="s">
        <v>203</v>
      </c>
      <c r="C187" s="5" t="s">
        <v>121</v>
      </c>
      <c r="D187" s="22">
        <v>2</v>
      </c>
      <c r="E187" s="23">
        <v>831</v>
      </c>
      <c r="F187" s="23">
        <f t="shared" si="7"/>
        <v>1662</v>
      </c>
    </row>
    <row r="188" spans="1:6">
      <c r="A188" s="20">
        <v>5141</v>
      </c>
      <c r="B188" s="20" t="s">
        <v>204</v>
      </c>
      <c r="C188" s="5" t="s">
        <v>121</v>
      </c>
      <c r="D188" s="22">
        <v>5</v>
      </c>
      <c r="E188" s="23">
        <v>335.83</v>
      </c>
      <c r="F188" s="23">
        <f t="shared" si="7"/>
        <v>1679.1499999999999</v>
      </c>
    </row>
    <row r="189" spans="1:6">
      <c r="A189" s="20">
        <v>5169</v>
      </c>
      <c r="B189" s="20" t="s">
        <v>205</v>
      </c>
      <c r="C189" s="5" t="s">
        <v>121</v>
      </c>
      <c r="D189" s="22">
        <v>5</v>
      </c>
      <c r="E189" s="23">
        <v>479.83</v>
      </c>
      <c r="F189" s="23">
        <f t="shared" si="7"/>
        <v>2399.15</v>
      </c>
    </row>
    <row r="190" spans="1:6">
      <c r="A190" s="20">
        <v>4977</v>
      </c>
      <c r="B190" s="20" t="s">
        <v>206</v>
      </c>
      <c r="C190" s="5" t="s">
        <v>121</v>
      </c>
      <c r="D190" s="22">
        <v>1</v>
      </c>
      <c r="E190" s="23">
        <v>660</v>
      </c>
      <c r="F190" s="23">
        <f t="shared" si="7"/>
        <v>660</v>
      </c>
    </row>
    <row r="191" spans="1:6">
      <c r="A191" s="20">
        <v>3866</v>
      </c>
      <c r="B191" s="20" t="s">
        <v>207</v>
      </c>
      <c r="C191" s="5" t="s">
        <v>47</v>
      </c>
      <c r="D191" s="22">
        <v>5</v>
      </c>
      <c r="E191" s="23">
        <v>39.520000000000003</v>
      </c>
      <c r="F191" s="23">
        <f t="shared" si="7"/>
        <v>197.60000000000002</v>
      </c>
    </row>
    <row r="192" spans="1:6">
      <c r="A192" s="20">
        <v>4949</v>
      </c>
      <c r="B192" s="1" t="s">
        <v>208</v>
      </c>
      <c r="C192" s="5" t="s">
        <v>95</v>
      </c>
      <c r="D192" s="22">
        <v>30</v>
      </c>
      <c r="E192" s="23">
        <v>27.39</v>
      </c>
      <c r="F192" s="23">
        <f t="shared" si="7"/>
        <v>821.7</v>
      </c>
    </row>
    <row r="193" spans="1:6">
      <c r="A193" s="20">
        <v>4950</v>
      </c>
      <c r="B193" s="1" t="s">
        <v>209</v>
      </c>
      <c r="C193" s="5" t="s">
        <v>47</v>
      </c>
      <c r="D193" s="22">
        <v>30</v>
      </c>
      <c r="E193" s="23">
        <v>183.96</v>
      </c>
      <c r="F193" s="23">
        <f t="shared" si="7"/>
        <v>5518.8</v>
      </c>
    </row>
    <row r="194" spans="1:6">
      <c r="A194" s="20">
        <v>7927</v>
      </c>
      <c r="B194" s="20" t="s">
        <v>210</v>
      </c>
      <c r="C194" s="5" t="s">
        <v>47</v>
      </c>
      <c r="D194" s="22">
        <v>50</v>
      </c>
      <c r="E194" s="23">
        <v>12.73</v>
      </c>
      <c r="F194" s="23">
        <f t="shared" si="7"/>
        <v>636.5</v>
      </c>
    </row>
    <row r="195" spans="1:6">
      <c r="A195" s="20">
        <v>7926</v>
      </c>
      <c r="B195" s="20" t="s">
        <v>211</v>
      </c>
      <c r="C195" s="5" t="s">
        <v>47</v>
      </c>
      <c r="D195" s="22">
        <v>50</v>
      </c>
      <c r="E195" s="23">
        <v>10.14</v>
      </c>
      <c r="F195" s="23">
        <f t="shared" si="7"/>
        <v>507</v>
      </c>
    </row>
    <row r="196" spans="1:6">
      <c r="A196" s="20">
        <v>4885</v>
      </c>
      <c r="B196" s="20" t="s">
        <v>212</v>
      </c>
      <c r="C196" s="5" t="s">
        <v>213</v>
      </c>
      <c r="D196" s="22">
        <v>100</v>
      </c>
      <c r="E196" s="23">
        <v>20.350000000000001</v>
      </c>
      <c r="F196" s="23">
        <f t="shared" si="7"/>
        <v>2035.0000000000002</v>
      </c>
    </row>
    <row r="197" spans="1:6">
      <c r="A197" s="20">
        <v>6153</v>
      </c>
      <c r="B197" s="20" t="s">
        <v>214</v>
      </c>
      <c r="C197" s="5" t="s">
        <v>47</v>
      </c>
      <c r="D197" s="22">
        <v>30</v>
      </c>
      <c r="E197" s="23">
        <v>71.3</v>
      </c>
      <c r="F197" s="23">
        <f t="shared" si="7"/>
        <v>2139</v>
      </c>
    </row>
    <row r="198" spans="1:6">
      <c r="A198" s="20">
        <v>6246</v>
      </c>
      <c r="B198" s="1" t="s">
        <v>215</v>
      </c>
      <c r="C198" s="5" t="s">
        <v>47</v>
      </c>
      <c r="D198" s="22">
        <v>20</v>
      </c>
      <c r="E198" s="23">
        <v>39.65</v>
      </c>
      <c r="F198" s="23">
        <f t="shared" ref="F198:F215" si="8">D198*E198</f>
        <v>793</v>
      </c>
    </row>
    <row r="199" spans="1:6">
      <c r="A199" s="20">
        <v>7390</v>
      </c>
      <c r="B199" s="1" t="s">
        <v>216</v>
      </c>
      <c r="C199" s="5" t="s">
        <v>47</v>
      </c>
      <c r="D199" s="22">
        <v>50</v>
      </c>
      <c r="E199" s="23">
        <v>98.15</v>
      </c>
      <c r="F199" s="23">
        <f t="shared" si="8"/>
        <v>4907.5</v>
      </c>
    </row>
    <row r="200" spans="1:6">
      <c r="A200" s="20">
        <v>6249</v>
      </c>
      <c r="B200" s="1" t="s">
        <v>217</v>
      </c>
      <c r="C200" s="5" t="s">
        <v>47</v>
      </c>
      <c r="D200" s="22">
        <v>20</v>
      </c>
      <c r="E200" s="23">
        <v>40.85</v>
      </c>
      <c r="F200" s="23">
        <f t="shared" si="8"/>
        <v>817</v>
      </c>
    </row>
    <row r="201" spans="1:6">
      <c r="A201" s="20">
        <v>6258</v>
      </c>
      <c r="B201" s="1" t="s">
        <v>217</v>
      </c>
      <c r="C201" s="5" t="s">
        <v>47</v>
      </c>
      <c r="D201" s="22">
        <v>20</v>
      </c>
      <c r="E201" s="23">
        <v>22.01</v>
      </c>
      <c r="F201" s="23">
        <f t="shared" si="8"/>
        <v>440.20000000000005</v>
      </c>
    </row>
    <row r="202" spans="1:6">
      <c r="A202" s="20">
        <v>6251</v>
      </c>
      <c r="B202" s="1" t="s">
        <v>218</v>
      </c>
      <c r="C202" s="5" t="s">
        <v>47</v>
      </c>
      <c r="D202" s="22">
        <v>20</v>
      </c>
      <c r="E202" s="23">
        <v>41.61</v>
      </c>
      <c r="F202" s="23">
        <f t="shared" si="8"/>
        <v>832.2</v>
      </c>
    </row>
    <row r="203" spans="1:6">
      <c r="A203" s="20">
        <v>6260</v>
      </c>
      <c r="B203" s="1" t="s">
        <v>219</v>
      </c>
      <c r="C203" s="5" t="s">
        <v>47</v>
      </c>
      <c r="D203" s="22">
        <v>20</v>
      </c>
      <c r="E203" s="23">
        <v>13.48</v>
      </c>
      <c r="F203" s="23">
        <f t="shared" si="8"/>
        <v>269.60000000000002</v>
      </c>
    </row>
    <row r="204" spans="1:6">
      <c r="A204" s="20">
        <v>6154</v>
      </c>
      <c r="B204" s="1" t="s">
        <v>220</v>
      </c>
      <c r="C204" s="5" t="s">
        <v>47</v>
      </c>
      <c r="D204" s="22">
        <v>50</v>
      </c>
      <c r="E204" s="23">
        <v>13.48</v>
      </c>
      <c r="F204" s="23">
        <f t="shared" si="8"/>
        <v>674</v>
      </c>
    </row>
    <row r="205" spans="1:6">
      <c r="A205" s="20">
        <v>6155</v>
      </c>
      <c r="B205" s="20" t="s">
        <v>221</v>
      </c>
      <c r="C205" s="5" t="s">
        <v>47</v>
      </c>
      <c r="D205" s="22">
        <v>50</v>
      </c>
      <c r="E205" s="23">
        <v>36.659999999999997</v>
      </c>
      <c r="F205" s="23">
        <f t="shared" si="8"/>
        <v>1832.9999999999998</v>
      </c>
    </row>
    <row r="206" spans="1:6">
      <c r="A206" s="20">
        <v>6264</v>
      </c>
      <c r="B206" s="1" t="s">
        <v>222</v>
      </c>
      <c r="C206" s="5" t="s">
        <v>47</v>
      </c>
      <c r="D206" s="22">
        <v>20</v>
      </c>
      <c r="E206" s="23">
        <v>36.799999999999997</v>
      </c>
      <c r="F206" s="23">
        <f t="shared" si="8"/>
        <v>736</v>
      </c>
    </row>
    <row r="207" spans="1:6">
      <c r="A207" s="20">
        <v>6261</v>
      </c>
      <c r="B207" s="1" t="s">
        <v>222</v>
      </c>
      <c r="C207" s="5" t="s">
        <v>47</v>
      </c>
      <c r="D207" s="22">
        <v>20</v>
      </c>
      <c r="E207" s="23">
        <v>58.29</v>
      </c>
      <c r="F207" s="23">
        <f t="shared" si="8"/>
        <v>1165.8</v>
      </c>
    </row>
    <row r="208" spans="1:6">
      <c r="A208" s="20">
        <v>7920</v>
      </c>
      <c r="B208" s="1" t="s">
        <v>223</v>
      </c>
      <c r="C208" s="5" t="s">
        <v>47</v>
      </c>
      <c r="D208" s="22">
        <v>10</v>
      </c>
      <c r="E208" s="23">
        <v>52.65</v>
      </c>
      <c r="F208" s="23">
        <f t="shared" si="8"/>
        <v>526.5</v>
      </c>
    </row>
    <row r="209" spans="1:6">
      <c r="A209" s="20">
        <v>6157</v>
      </c>
      <c r="B209" s="1" t="s">
        <v>224</v>
      </c>
      <c r="C209" s="5" t="s">
        <v>213</v>
      </c>
      <c r="D209" s="22">
        <v>100</v>
      </c>
      <c r="E209" s="23">
        <v>472.93</v>
      </c>
      <c r="F209" s="23">
        <f t="shared" si="8"/>
        <v>47293</v>
      </c>
    </row>
    <row r="210" spans="1:6">
      <c r="A210" s="20">
        <v>6265</v>
      </c>
      <c r="B210" s="20" t="s">
        <v>225</v>
      </c>
      <c r="C210" s="5" t="s">
        <v>213</v>
      </c>
      <c r="D210" s="22">
        <v>30</v>
      </c>
      <c r="E210" s="23">
        <v>98.95</v>
      </c>
      <c r="F210" s="23">
        <f t="shared" si="8"/>
        <v>2968.5</v>
      </c>
    </row>
    <row r="211" spans="1:6">
      <c r="A211" s="20">
        <v>6245</v>
      </c>
      <c r="B211" s="20" t="s">
        <v>226</v>
      </c>
      <c r="C211" s="5" t="s">
        <v>213</v>
      </c>
      <c r="D211" s="22">
        <v>30</v>
      </c>
      <c r="E211" s="23">
        <v>2.79</v>
      </c>
      <c r="F211" s="23">
        <f t="shared" si="8"/>
        <v>83.7</v>
      </c>
    </row>
    <row r="212" spans="1:6">
      <c r="A212" s="20">
        <v>6266</v>
      </c>
      <c r="B212" s="20" t="s">
        <v>227</v>
      </c>
      <c r="C212" s="5" t="s">
        <v>213</v>
      </c>
      <c r="D212" s="22">
        <v>20</v>
      </c>
      <c r="E212" s="23">
        <v>169.7</v>
      </c>
      <c r="F212" s="23">
        <f t="shared" si="8"/>
        <v>3394</v>
      </c>
    </row>
    <row r="213" spans="1:6">
      <c r="A213" s="20">
        <v>4886</v>
      </c>
      <c r="B213" s="20" t="s">
        <v>228</v>
      </c>
      <c r="C213" s="5" t="s">
        <v>121</v>
      </c>
      <c r="D213" s="22">
        <v>10</v>
      </c>
      <c r="E213" s="23">
        <v>217.5</v>
      </c>
      <c r="F213" s="23">
        <f t="shared" si="8"/>
        <v>2175</v>
      </c>
    </row>
    <row r="214" spans="1:6">
      <c r="A214" s="20">
        <v>1620</v>
      </c>
      <c r="B214" s="20" t="s">
        <v>229</v>
      </c>
      <c r="C214" s="5" t="s">
        <v>213</v>
      </c>
      <c r="D214" s="22">
        <v>10</v>
      </c>
      <c r="E214" s="23">
        <v>86.75</v>
      </c>
      <c r="F214" s="23">
        <f t="shared" si="8"/>
        <v>867.5</v>
      </c>
    </row>
    <row r="215" spans="1:6">
      <c r="A215" s="20">
        <v>1428</v>
      </c>
      <c r="B215" s="20" t="s">
        <v>230</v>
      </c>
      <c r="C215" s="5" t="s">
        <v>213</v>
      </c>
      <c r="D215" s="22">
        <v>10</v>
      </c>
      <c r="E215" s="23">
        <v>60.33</v>
      </c>
      <c r="F215" s="23">
        <f t="shared" si="8"/>
        <v>603.29999999999995</v>
      </c>
    </row>
    <row r="216" spans="1:6">
      <c r="A216" s="20">
        <v>6282</v>
      </c>
      <c r="B216" s="20" t="s">
        <v>231</v>
      </c>
      <c r="C216" s="5" t="s">
        <v>213</v>
      </c>
      <c r="D216" s="22">
        <v>20</v>
      </c>
      <c r="E216" s="23">
        <v>60.33</v>
      </c>
      <c r="F216" s="23">
        <f t="shared" ref="F216:F227" si="9">D216*E216</f>
        <v>1206.5999999999999</v>
      </c>
    </row>
    <row r="217" spans="1:6">
      <c r="A217" s="20">
        <v>6283</v>
      </c>
      <c r="B217" s="20" t="s">
        <v>232</v>
      </c>
      <c r="C217" s="5" t="s">
        <v>213</v>
      </c>
      <c r="D217" s="22">
        <v>20</v>
      </c>
      <c r="E217" s="23">
        <v>62.35</v>
      </c>
      <c r="F217" s="23">
        <f t="shared" si="9"/>
        <v>1247</v>
      </c>
    </row>
    <row r="218" spans="1:6">
      <c r="A218" s="20">
        <v>1764</v>
      </c>
      <c r="B218" s="20" t="s">
        <v>233</v>
      </c>
      <c r="C218" s="5" t="s">
        <v>213</v>
      </c>
      <c r="D218" s="22">
        <v>20</v>
      </c>
      <c r="E218" s="23">
        <v>75.55</v>
      </c>
      <c r="F218" s="23">
        <f t="shared" si="9"/>
        <v>1511</v>
      </c>
    </row>
    <row r="219" spans="1:6">
      <c r="A219" s="20">
        <v>4958</v>
      </c>
      <c r="B219" s="20" t="s">
        <v>234</v>
      </c>
      <c r="C219" s="5" t="s">
        <v>121</v>
      </c>
      <c r="D219" s="22">
        <v>10</v>
      </c>
      <c r="E219" s="23">
        <v>9.5299999999999994</v>
      </c>
      <c r="F219" s="23">
        <f t="shared" si="9"/>
        <v>95.3</v>
      </c>
    </row>
    <row r="220" spans="1:6">
      <c r="A220" s="20">
        <v>4959</v>
      </c>
      <c r="B220" s="1" t="s">
        <v>235</v>
      </c>
      <c r="C220" s="5" t="s">
        <v>121</v>
      </c>
      <c r="D220" s="22">
        <v>1</v>
      </c>
      <c r="E220" s="23">
        <v>6.04</v>
      </c>
      <c r="F220" s="23">
        <f t="shared" si="9"/>
        <v>6.04</v>
      </c>
    </row>
    <row r="221" spans="1:6">
      <c r="A221" s="20">
        <v>4130</v>
      </c>
      <c r="B221" s="1" t="s">
        <v>236</v>
      </c>
      <c r="C221" s="5" t="s">
        <v>121</v>
      </c>
      <c r="D221" s="22">
        <v>1</v>
      </c>
      <c r="E221" s="23">
        <v>6.06</v>
      </c>
      <c r="F221" s="23">
        <f t="shared" si="9"/>
        <v>6.06</v>
      </c>
    </row>
    <row r="222" spans="1:6">
      <c r="A222" s="20">
        <v>4131</v>
      </c>
      <c r="B222" s="1" t="s">
        <v>237</v>
      </c>
      <c r="C222" s="5" t="s">
        <v>121</v>
      </c>
      <c r="D222" s="22">
        <v>1</v>
      </c>
      <c r="E222" s="23">
        <v>6.22</v>
      </c>
      <c r="F222" s="23">
        <f t="shared" si="9"/>
        <v>6.22</v>
      </c>
    </row>
    <row r="223" spans="1:6">
      <c r="A223" s="20">
        <v>6237</v>
      </c>
      <c r="B223" s="20" t="s">
        <v>238</v>
      </c>
      <c r="C223" s="5" t="s">
        <v>47</v>
      </c>
      <c r="D223" s="22">
        <v>20</v>
      </c>
      <c r="E223" s="23">
        <v>15.63</v>
      </c>
      <c r="F223" s="23">
        <f t="shared" si="9"/>
        <v>312.60000000000002</v>
      </c>
    </row>
    <row r="224" spans="1:6">
      <c r="A224" s="20">
        <v>7917</v>
      </c>
      <c r="B224" s="20" t="s">
        <v>239</v>
      </c>
      <c r="C224" s="5" t="s">
        <v>47</v>
      </c>
      <c r="D224" s="22">
        <v>50</v>
      </c>
      <c r="E224" s="23">
        <v>11.65</v>
      </c>
      <c r="F224" s="23">
        <f t="shared" si="9"/>
        <v>582.5</v>
      </c>
    </row>
    <row r="225" spans="1:6">
      <c r="A225" s="20">
        <v>4872</v>
      </c>
      <c r="B225" s="20" t="s">
        <v>240</v>
      </c>
      <c r="C225" s="5" t="s">
        <v>47</v>
      </c>
      <c r="D225" s="22">
        <v>20</v>
      </c>
      <c r="E225" s="23">
        <v>116.05</v>
      </c>
      <c r="F225" s="23">
        <f t="shared" si="9"/>
        <v>2321</v>
      </c>
    </row>
    <row r="226" spans="1:6">
      <c r="A226" s="20">
        <v>1702</v>
      </c>
      <c r="B226" s="20" t="s">
        <v>241</v>
      </c>
      <c r="C226" s="5" t="s">
        <v>47</v>
      </c>
      <c r="D226" s="22">
        <v>200</v>
      </c>
      <c r="E226" s="23">
        <v>3.78</v>
      </c>
      <c r="F226" s="23">
        <f t="shared" si="9"/>
        <v>756</v>
      </c>
    </row>
    <row r="227" spans="1:6">
      <c r="A227" s="20">
        <v>4960</v>
      </c>
      <c r="B227" s="20" t="s">
        <v>242</v>
      </c>
      <c r="C227" s="5" t="s">
        <v>47</v>
      </c>
      <c r="D227" s="22">
        <v>50</v>
      </c>
      <c r="E227" s="23">
        <v>8.9499999999999993</v>
      </c>
      <c r="F227" s="23">
        <f t="shared" si="9"/>
        <v>447.49999999999994</v>
      </c>
    </row>
    <row r="228" spans="1:6">
      <c r="A228" s="20">
        <v>4961</v>
      </c>
      <c r="B228" s="20" t="s">
        <v>243</v>
      </c>
      <c r="C228" s="5" t="s">
        <v>47</v>
      </c>
      <c r="D228" s="22">
        <v>50</v>
      </c>
      <c r="E228" s="23">
        <v>6.85</v>
      </c>
      <c r="F228" s="23">
        <f t="shared" ref="F228:F247" si="10">D228*E228</f>
        <v>342.5</v>
      </c>
    </row>
    <row r="229" spans="1:6">
      <c r="A229" s="20">
        <v>4962</v>
      </c>
      <c r="B229" s="20" t="s">
        <v>244</v>
      </c>
      <c r="C229" s="5" t="s">
        <v>47</v>
      </c>
      <c r="D229" s="22">
        <v>200</v>
      </c>
      <c r="E229" s="23">
        <v>7.35</v>
      </c>
      <c r="F229" s="23">
        <f t="shared" si="10"/>
        <v>1470</v>
      </c>
    </row>
    <row r="230" spans="1:6">
      <c r="A230" s="20">
        <v>4963</v>
      </c>
      <c r="B230" s="20" t="s">
        <v>245</v>
      </c>
      <c r="C230" s="5" t="s">
        <v>47</v>
      </c>
      <c r="D230" s="22">
        <v>50</v>
      </c>
      <c r="E230" s="23">
        <v>8.15</v>
      </c>
      <c r="F230" s="23">
        <f t="shared" si="10"/>
        <v>407.5</v>
      </c>
    </row>
    <row r="231" spans="1:6">
      <c r="A231" s="20">
        <v>4964</v>
      </c>
      <c r="B231" s="20" t="s">
        <v>246</v>
      </c>
      <c r="C231" s="5" t="s">
        <v>47</v>
      </c>
      <c r="D231" s="22">
        <v>50</v>
      </c>
      <c r="E231" s="23">
        <v>12.63</v>
      </c>
      <c r="F231" s="23">
        <f t="shared" si="10"/>
        <v>631.5</v>
      </c>
    </row>
    <row r="232" spans="1:6">
      <c r="A232" s="20">
        <v>4879</v>
      </c>
      <c r="B232" s="20" t="s">
        <v>247</v>
      </c>
      <c r="C232" s="5" t="s">
        <v>47</v>
      </c>
      <c r="D232" s="22">
        <v>1000</v>
      </c>
      <c r="E232" s="23">
        <v>0.1</v>
      </c>
      <c r="F232" s="23">
        <f t="shared" si="10"/>
        <v>100</v>
      </c>
    </row>
    <row r="233" spans="1:6">
      <c r="A233" s="20">
        <v>4880</v>
      </c>
      <c r="B233" s="20" t="s">
        <v>248</v>
      </c>
      <c r="C233" s="5" t="s">
        <v>47</v>
      </c>
      <c r="D233" s="22">
        <v>1000</v>
      </c>
      <c r="E233" s="23">
        <v>0.11</v>
      </c>
      <c r="F233" s="23">
        <f t="shared" si="10"/>
        <v>110</v>
      </c>
    </row>
    <row r="234" spans="1:6">
      <c r="A234" s="20">
        <v>4881</v>
      </c>
      <c r="B234" s="20" t="s">
        <v>249</v>
      </c>
      <c r="C234" s="5" t="s">
        <v>47</v>
      </c>
      <c r="D234" s="22">
        <v>1000</v>
      </c>
      <c r="E234" s="23">
        <v>0.3</v>
      </c>
      <c r="F234" s="23">
        <f t="shared" si="10"/>
        <v>300</v>
      </c>
    </row>
    <row r="235" spans="1:6">
      <c r="A235" s="20">
        <v>4882</v>
      </c>
      <c r="B235" s="20" t="s">
        <v>250</v>
      </c>
      <c r="C235" s="5" t="s">
        <v>47</v>
      </c>
      <c r="D235" s="22">
        <v>1000</v>
      </c>
      <c r="E235" s="23">
        <v>0.38</v>
      </c>
      <c r="F235" s="23">
        <f t="shared" si="10"/>
        <v>380</v>
      </c>
    </row>
    <row r="236" spans="1:6">
      <c r="A236" s="20">
        <v>4883</v>
      </c>
      <c r="B236" s="20" t="s">
        <v>251</v>
      </c>
      <c r="C236" s="5" t="s">
        <v>47</v>
      </c>
      <c r="D236" s="22">
        <v>1000</v>
      </c>
      <c r="E236" s="23">
        <v>0.48</v>
      </c>
      <c r="F236" s="23">
        <f t="shared" si="10"/>
        <v>480</v>
      </c>
    </row>
    <row r="237" spans="1:6">
      <c r="A237" s="20">
        <v>4965</v>
      </c>
      <c r="B237" s="20" t="s">
        <v>252</v>
      </c>
      <c r="C237" s="5" t="s">
        <v>253</v>
      </c>
      <c r="D237" s="22">
        <v>50</v>
      </c>
      <c r="E237" s="23">
        <v>7.05</v>
      </c>
      <c r="F237" s="23">
        <f t="shared" si="10"/>
        <v>352.5</v>
      </c>
    </row>
    <row r="238" spans="1:6">
      <c r="A238" s="20">
        <v>4190</v>
      </c>
      <c r="B238" s="20" t="s">
        <v>254</v>
      </c>
      <c r="C238" s="5" t="s">
        <v>47</v>
      </c>
      <c r="D238" s="22">
        <v>30</v>
      </c>
      <c r="E238" s="23">
        <v>8.6</v>
      </c>
      <c r="F238" s="23">
        <f t="shared" si="10"/>
        <v>258</v>
      </c>
    </row>
    <row r="239" spans="1:6">
      <c r="A239" s="20">
        <v>6231</v>
      </c>
      <c r="B239" s="20" t="s">
        <v>255</v>
      </c>
      <c r="C239" s="5" t="s">
        <v>47</v>
      </c>
      <c r="D239" s="22">
        <v>50</v>
      </c>
      <c r="E239" s="23">
        <v>11.53</v>
      </c>
      <c r="F239" s="23">
        <f t="shared" si="10"/>
        <v>576.5</v>
      </c>
    </row>
    <row r="240" spans="1:6">
      <c r="A240" s="20">
        <v>4887</v>
      </c>
      <c r="B240" s="20" t="s">
        <v>256</v>
      </c>
      <c r="C240" s="5" t="s">
        <v>47</v>
      </c>
      <c r="D240" s="22">
        <v>100</v>
      </c>
      <c r="E240" s="23">
        <v>26.68</v>
      </c>
      <c r="F240" s="23">
        <f t="shared" si="10"/>
        <v>2668</v>
      </c>
    </row>
    <row r="241" spans="1:6">
      <c r="A241" s="20">
        <v>4936</v>
      </c>
      <c r="B241" s="20" t="s">
        <v>257</v>
      </c>
      <c r="C241" s="5" t="s">
        <v>47</v>
      </c>
      <c r="D241" s="22">
        <v>5</v>
      </c>
      <c r="E241" s="23">
        <v>2.5499999999999998</v>
      </c>
      <c r="F241" s="23">
        <f t="shared" si="10"/>
        <v>12.75</v>
      </c>
    </row>
    <row r="242" spans="1:6">
      <c r="A242" s="20">
        <v>5239</v>
      </c>
      <c r="B242" s="20" t="s">
        <v>258</v>
      </c>
      <c r="C242" s="5" t="s">
        <v>47</v>
      </c>
      <c r="D242" s="22">
        <v>5</v>
      </c>
      <c r="E242" s="23">
        <v>12.78</v>
      </c>
      <c r="F242" s="23">
        <f t="shared" si="10"/>
        <v>63.9</v>
      </c>
    </row>
    <row r="243" spans="1:6">
      <c r="A243" s="20">
        <v>6162</v>
      </c>
      <c r="B243" s="20" t="s">
        <v>259</v>
      </c>
      <c r="C243" s="5" t="s">
        <v>47</v>
      </c>
      <c r="D243" s="22">
        <v>5</v>
      </c>
      <c r="E243" s="23">
        <v>8.89</v>
      </c>
      <c r="F243" s="23">
        <f t="shared" si="10"/>
        <v>44.45</v>
      </c>
    </row>
    <row r="244" spans="1:6">
      <c r="A244" s="20">
        <v>4934</v>
      </c>
      <c r="B244" s="20" t="s">
        <v>260</v>
      </c>
      <c r="C244" s="5" t="s">
        <v>47</v>
      </c>
      <c r="D244" s="22">
        <v>5</v>
      </c>
      <c r="E244" s="23">
        <v>2.08</v>
      </c>
      <c r="F244" s="23">
        <f t="shared" si="10"/>
        <v>10.4</v>
      </c>
    </row>
    <row r="245" spans="1:6">
      <c r="A245" s="20">
        <v>4970</v>
      </c>
      <c r="B245" s="20" t="s">
        <v>261</v>
      </c>
      <c r="C245" s="5" t="s">
        <v>47</v>
      </c>
      <c r="D245" s="22">
        <v>2</v>
      </c>
      <c r="E245" s="23">
        <v>451.55</v>
      </c>
      <c r="F245" s="23">
        <f t="shared" si="10"/>
        <v>903.1</v>
      </c>
    </row>
    <row r="246" spans="1:6">
      <c r="A246" s="20">
        <v>3861</v>
      </c>
      <c r="B246" s="20" t="s">
        <v>262</v>
      </c>
      <c r="C246" s="5" t="s">
        <v>47</v>
      </c>
      <c r="D246" s="22">
        <v>3</v>
      </c>
      <c r="E246" s="23">
        <v>430.15</v>
      </c>
      <c r="F246" s="23">
        <f t="shared" si="10"/>
        <v>1290.4499999999998</v>
      </c>
    </row>
    <row r="247" spans="1:6">
      <c r="A247" s="20">
        <v>5315</v>
      </c>
      <c r="B247" s="20" t="s">
        <v>263</v>
      </c>
      <c r="C247" s="5" t="s">
        <v>47</v>
      </c>
      <c r="D247" s="22">
        <v>4</v>
      </c>
      <c r="E247" s="23">
        <v>53.45</v>
      </c>
      <c r="F247" s="23">
        <f t="shared" si="10"/>
        <v>213.8</v>
      </c>
    </row>
    <row r="248" spans="1:6">
      <c r="A248" s="20">
        <v>7935</v>
      </c>
      <c r="B248" s="20" t="s">
        <v>264</v>
      </c>
      <c r="C248" s="5" t="s">
        <v>47</v>
      </c>
      <c r="D248" s="22">
        <v>5</v>
      </c>
      <c r="E248" s="23">
        <v>214.4</v>
      </c>
      <c r="F248" s="23">
        <f t="shared" ref="F248:F256" si="11">D248*E248</f>
        <v>1072</v>
      </c>
    </row>
    <row r="249" spans="1:6">
      <c r="A249" s="20">
        <v>7937</v>
      </c>
      <c r="B249" s="20" t="s">
        <v>265</v>
      </c>
      <c r="C249" s="5" t="s">
        <v>47</v>
      </c>
      <c r="D249" s="22">
        <v>15</v>
      </c>
      <c r="E249" s="23">
        <v>333.84</v>
      </c>
      <c r="F249" s="23">
        <f t="shared" si="11"/>
        <v>5007.5999999999995</v>
      </c>
    </row>
    <row r="250" spans="1:6">
      <c r="A250" s="20">
        <v>6240</v>
      </c>
      <c r="B250" s="20" t="s">
        <v>266</v>
      </c>
      <c r="C250" s="5" t="s">
        <v>47</v>
      </c>
      <c r="D250" s="22">
        <v>5</v>
      </c>
      <c r="E250" s="23">
        <v>43.1</v>
      </c>
      <c r="F250" s="23">
        <f t="shared" si="11"/>
        <v>215.5</v>
      </c>
    </row>
    <row r="251" spans="1:6">
      <c r="A251" s="20">
        <v>4973</v>
      </c>
      <c r="B251" s="20" t="s">
        <v>267</v>
      </c>
      <c r="C251" s="5" t="s">
        <v>47</v>
      </c>
      <c r="D251" s="22">
        <v>50</v>
      </c>
      <c r="E251" s="23">
        <v>3.5</v>
      </c>
      <c r="F251" s="23">
        <f t="shared" si="11"/>
        <v>175</v>
      </c>
    </row>
    <row r="252" spans="1:6">
      <c r="A252" s="20">
        <v>4888</v>
      </c>
      <c r="B252" s="20" t="s">
        <v>268</v>
      </c>
      <c r="C252" s="5" t="s">
        <v>58</v>
      </c>
      <c r="D252" s="22">
        <v>100</v>
      </c>
      <c r="E252" s="23">
        <v>6.65</v>
      </c>
      <c r="F252" s="23">
        <f t="shared" si="11"/>
        <v>665</v>
      </c>
    </row>
    <row r="253" spans="1:6">
      <c r="A253" s="20">
        <v>4980</v>
      </c>
      <c r="B253" s="20" t="s">
        <v>269</v>
      </c>
      <c r="C253" s="5" t="s">
        <v>47</v>
      </c>
      <c r="D253" s="22">
        <v>10</v>
      </c>
      <c r="E253" s="23">
        <v>76.900000000000006</v>
      </c>
      <c r="F253" s="23">
        <f t="shared" si="11"/>
        <v>769</v>
      </c>
    </row>
    <row r="254" spans="1:6">
      <c r="A254" s="20">
        <v>4974</v>
      </c>
      <c r="B254" s="20" t="s">
        <v>270</v>
      </c>
      <c r="C254" s="5" t="s">
        <v>47</v>
      </c>
      <c r="D254" s="22">
        <v>2</v>
      </c>
      <c r="E254" s="23">
        <v>193.11</v>
      </c>
      <c r="F254" s="23">
        <f t="shared" si="11"/>
        <v>386.22</v>
      </c>
    </row>
    <row r="255" spans="1:6">
      <c r="A255" s="20">
        <v>4944</v>
      </c>
      <c r="B255" s="20" t="s">
        <v>271</v>
      </c>
      <c r="C255" s="5" t="s">
        <v>47</v>
      </c>
      <c r="D255" s="22">
        <v>2</v>
      </c>
      <c r="E255" s="23">
        <v>18.55</v>
      </c>
      <c r="F255" s="23">
        <f t="shared" si="11"/>
        <v>37.1</v>
      </c>
    </row>
    <row r="256" spans="1:6">
      <c r="A256" s="20">
        <v>6234</v>
      </c>
      <c r="B256" s="20" t="s">
        <v>272</v>
      </c>
      <c r="C256" s="5" t="s">
        <v>47</v>
      </c>
      <c r="D256" s="22">
        <v>10</v>
      </c>
      <c r="E256" s="23">
        <v>180.98</v>
      </c>
      <c r="F256" s="23">
        <f t="shared" si="11"/>
        <v>1809.8</v>
      </c>
    </row>
    <row r="257" spans="1:6" s="8" customFormat="1">
      <c r="A257" s="2"/>
      <c r="B257" s="2"/>
      <c r="C257" s="4"/>
      <c r="D257" s="9">
        <f>SUM(D160:D256)</f>
        <v>7273</v>
      </c>
      <c r="E257" s="12"/>
      <c r="F257" s="12">
        <f>SUM(F160:F256)</f>
        <v>179531.02000000002</v>
      </c>
    </row>
    <row r="258" spans="1:6">
      <c r="A258" s="24"/>
      <c r="B258" s="24"/>
      <c r="C258" s="25"/>
      <c r="D258" s="26"/>
      <c r="E258" s="27"/>
      <c r="F258" s="27"/>
    </row>
    <row r="259" spans="1:6">
      <c r="A259" s="2" t="s">
        <v>35</v>
      </c>
      <c r="B259" s="8" t="s">
        <v>273</v>
      </c>
      <c r="C259" s="4" t="s">
        <v>46</v>
      </c>
      <c r="D259" s="9" t="s">
        <v>17</v>
      </c>
      <c r="E259" s="12" t="s">
        <v>19</v>
      </c>
      <c r="F259" s="12" t="s">
        <v>18</v>
      </c>
    </row>
    <row r="260" spans="1:6">
      <c r="A260" s="20">
        <v>8483</v>
      </c>
      <c r="B260" s="1" t="s">
        <v>274</v>
      </c>
      <c r="C260" s="5" t="s">
        <v>47</v>
      </c>
      <c r="D260" s="22">
        <v>1</v>
      </c>
      <c r="E260" s="23">
        <v>182.05</v>
      </c>
      <c r="F260" s="23">
        <f t="shared" ref="F260:F277" si="12">D260*E260</f>
        <v>182.05</v>
      </c>
    </row>
    <row r="261" spans="1:6">
      <c r="A261" s="20">
        <v>13001</v>
      </c>
      <c r="B261" s="1" t="s">
        <v>275</v>
      </c>
      <c r="C261" s="5" t="s">
        <v>47</v>
      </c>
      <c r="D261" s="22">
        <v>1</v>
      </c>
      <c r="E261" s="23">
        <v>183.12</v>
      </c>
      <c r="F261" s="23">
        <f t="shared" si="12"/>
        <v>183.12</v>
      </c>
    </row>
    <row r="262" spans="1:6">
      <c r="A262" s="20">
        <v>13004</v>
      </c>
      <c r="B262" s="1" t="s">
        <v>276</v>
      </c>
      <c r="C262" s="5" t="s">
        <v>47</v>
      </c>
      <c r="D262" s="22">
        <v>1</v>
      </c>
      <c r="E262" s="23">
        <v>711.25</v>
      </c>
      <c r="F262" s="23">
        <f t="shared" si="12"/>
        <v>711.25</v>
      </c>
    </row>
    <row r="263" spans="1:6">
      <c r="A263" s="20">
        <v>13005</v>
      </c>
      <c r="B263" s="20" t="s">
        <v>277</v>
      </c>
      <c r="C263" s="5" t="s">
        <v>47</v>
      </c>
      <c r="D263" s="22">
        <v>1</v>
      </c>
      <c r="E263" s="23">
        <v>720.18</v>
      </c>
      <c r="F263" s="23">
        <f t="shared" si="12"/>
        <v>720.18</v>
      </c>
    </row>
    <row r="264" spans="1:6">
      <c r="A264" s="20">
        <v>1862</v>
      </c>
      <c r="B264" s="20" t="s">
        <v>278</v>
      </c>
      <c r="C264" s="5" t="s">
        <v>93</v>
      </c>
      <c r="D264" s="22">
        <v>2</v>
      </c>
      <c r="E264" s="23">
        <v>28.3</v>
      </c>
      <c r="F264" s="23">
        <f t="shared" si="12"/>
        <v>56.6</v>
      </c>
    </row>
    <row r="265" spans="1:6">
      <c r="A265" s="20">
        <v>8583</v>
      </c>
      <c r="B265" s="20" t="s">
        <v>279</v>
      </c>
      <c r="C265" s="5" t="s">
        <v>93</v>
      </c>
      <c r="D265" s="22">
        <v>5</v>
      </c>
      <c r="E265" s="23">
        <v>24.15</v>
      </c>
      <c r="F265" s="23">
        <f t="shared" si="12"/>
        <v>120.75</v>
      </c>
    </row>
    <row r="266" spans="1:6">
      <c r="A266" s="20">
        <v>8477</v>
      </c>
      <c r="B266" s="20" t="s">
        <v>280</v>
      </c>
      <c r="C266" s="5" t="s">
        <v>93</v>
      </c>
      <c r="D266" s="22">
        <v>1</v>
      </c>
      <c r="E266" s="23">
        <v>16.04</v>
      </c>
      <c r="F266" s="23">
        <f t="shared" si="12"/>
        <v>16.04</v>
      </c>
    </row>
    <row r="267" spans="1:6">
      <c r="A267" s="20">
        <v>4469</v>
      </c>
      <c r="B267" s="20" t="s">
        <v>281</v>
      </c>
      <c r="C267" s="5" t="s">
        <v>93</v>
      </c>
      <c r="D267" s="22">
        <v>1</v>
      </c>
      <c r="E267" s="23">
        <v>30.59</v>
      </c>
      <c r="F267" s="23">
        <f t="shared" si="12"/>
        <v>30.59</v>
      </c>
    </row>
    <row r="268" spans="1:6">
      <c r="A268" s="20">
        <v>4470</v>
      </c>
      <c r="B268" s="20" t="s">
        <v>282</v>
      </c>
      <c r="C268" s="5" t="s">
        <v>93</v>
      </c>
      <c r="D268" s="22">
        <v>1</v>
      </c>
      <c r="E268" s="23">
        <v>31.46</v>
      </c>
      <c r="F268" s="23">
        <f t="shared" si="12"/>
        <v>31.46</v>
      </c>
    </row>
    <row r="269" spans="1:6">
      <c r="A269" s="20">
        <v>4471</v>
      </c>
      <c r="B269" s="20" t="s">
        <v>283</v>
      </c>
      <c r="C269" s="5" t="s">
        <v>93</v>
      </c>
      <c r="D269" s="22">
        <v>1</v>
      </c>
      <c r="E269" s="23">
        <v>28.21</v>
      </c>
      <c r="F269" s="23">
        <f t="shared" si="12"/>
        <v>28.21</v>
      </c>
    </row>
    <row r="270" spans="1:6">
      <c r="A270" s="20">
        <v>8493</v>
      </c>
      <c r="B270" s="20" t="s">
        <v>284</v>
      </c>
      <c r="C270" s="5" t="s">
        <v>47</v>
      </c>
      <c r="D270" s="22">
        <v>50</v>
      </c>
      <c r="E270" s="23">
        <v>5.72</v>
      </c>
      <c r="F270" s="23">
        <f t="shared" si="12"/>
        <v>286</v>
      </c>
    </row>
    <row r="271" spans="1:6">
      <c r="A271" s="20">
        <v>7662</v>
      </c>
      <c r="B271" s="20" t="s">
        <v>285</v>
      </c>
      <c r="C271" s="5" t="s">
        <v>47</v>
      </c>
      <c r="D271" s="22">
        <v>300</v>
      </c>
      <c r="E271" s="23">
        <v>1.82</v>
      </c>
      <c r="F271" s="23">
        <f t="shared" si="12"/>
        <v>546</v>
      </c>
    </row>
    <row r="272" spans="1:6">
      <c r="A272" s="20">
        <v>13050</v>
      </c>
      <c r="B272" s="20" t="s">
        <v>286</v>
      </c>
      <c r="C272" s="5" t="s">
        <v>47</v>
      </c>
      <c r="D272" s="22">
        <v>300</v>
      </c>
      <c r="E272" s="23">
        <v>3.62</v>
      </c>
      <c r="F272" s="23">
        <f t="shared" si="12"/>
        <v>1086</v>
      </c>
    </row>
    <row r="273" spans="1:6">
      <c r="A273" s="20">
        <v>1869</v>
      </c>
      <c r="B273" s="20" t="s">
        <v>287</v>
      </c>
      <c r="C273" s="5" t="s">
        <v>47</v>
      </c>
      <c r="D273" s="22">
        <v>500</v>
      </c>
      <c r="E273" s="23">
        <v>2.2599999999999998</v>
      </c>
      <c r="F273" s="23">
        <f t="shared" si="12"/>
        <v>1130</v>
      </c>
    </row>
    <row r="274" spans="1:6">
      <c r="A274" s="20">
        <v>13051</v>
      </c>
      <c r="B274" s="1" t="s">
        <v>288</v>
      </c>
      <c r="C274" s="5" t="s">
        <v>47</v>
      </c>
      <c r="D274" s="22">
        <v>100</v>
      </c>
      <c r="E274" s="23">
        <v>8.5399999999999991</v>
      </c>
      <c r="F274" s="23">
        <f t="shared" si="12"/>
        <v>853.99999999999989</v>
      </c>
    </row>
    <row r="275" spans="1:6">
      <c r="A275" s="20">
        <v>942</v>
      </c>
      <c r="B275" s="20" t="s">
        <v>289</v>
      </c>
      <c r="C275" s="5" t="s">
        <v>47</v>
      </c>
      <c r="D275" s="22">
        <v>300</v>
      </c>
      <c r="E275" s="23">
        <v>0.95</v>
      </c>
      <c r="F275" s="23">
        <f t="shared" si="12"/>
        <v>285</v>
      </c>
    </row>
    <row r="276" spans="1:6">
      <c r="A276" s="20">
        <v>8592</v>
      </c>
      <c r="B276" s="20" t="s">
        <v>290</v>
      </c>
      <c r="C276" s="5" t="s">
        <v>47</v>
      </c>
      <c r="D276" s="22">
        <v>100</v>
      </c>
      <c r="E276" s="23">
        <v>0.61</v>
      </c>
      <c r="F276" s="23">
        <f t="shared" si="12"/>
        <v>61</v>
      </c>
    </row>
    <row r="277" spans="1:6">
      <c r="A277" s="20">
        <v>8620</v>
      </c>
      <c r="B277" s="20" t="s">
        <v>291</v>
      </c>
      <c r="C277" s="5" t="s">
        <v>47</v>
      </c>
      <c r="D277" s="22">
        <v>200</v>
      </c>
      <c r="E277" s="23">
        <v>4.07</v>
      </c>
      <c r="F277" s="23">
        <f t="shared" si="12"/>
        <v>814</v>
      </c>
    </row>
    <row r="278" spans="1:6">
      <c r="A278" s="20">
        <v>7857</v>
      </c>
      <c r="B278" s="1" t="s">
        <v>292</v>
      </c>
      <c r="C278" s="5" t="s">
        <v>47</v>
      </c>
      <c r="D278" s="22">
        <v>150</v>
      </c>
      <c r="E278" s="23">
        <v>0.77</v>
      </c>
      <c r="F278" s="23">
        <f t="shared" ref="F278:F301" si="13">D278*E278</f>
        <v>115.5</v>
      </c>
    </row>
    <row r="279" spans="1:6">
      <c r="A279" s="20">
        <v>8933</v>
      </c>
      <c r="B279" s="20" t="s">
        <v>293</v>
      </c>
      <c r="C279" s="5" t="s">
        <v>47</v>
      </c>
      <c r="D279" s="22">
        <v>400</v>
      </c>
      <c r="E279" s="23">
        <v>2.48</v>
      </c>
      <c r="F279" s="23">
        <f t="shared" si="13"/>
        <v>992</v>
      </c>
    </row>
    <row r="280" spans="1:6">
      <c r="A280" s="20">
        <v>4668</v>
      </c>
      <c r="B280" s="1" t="s">
        <v>294</v>
      </c>
      <c r="C280" s="5" t="s">
        <v>47</v>
      </c>
      <c r="D280" s="22">
        <v>150</v>
      </c>
      <c r="E280" s="23">
        <v>2.4500000000000002</v>
      </c>
      <c r="F280" s="23">
        <f t="shared" si="13"/>
        <v>367.5</v>
      </c>
    </row>
    <row r="281" spans="1:6" s="8" customFormat="1">
      <c r="A281" s="2"/>
      <c r="B281" s="2"/>
      <c r="C281" s="4"/>
      <c r="D281" s="9">
        <f>SUM(D260:D280)</f>
        <v>2565</v>
      </c>
      <c r="E281" s="12"/>
      <c r="F281" s="12">
        <f>SUM(F260:F280)</f>
        <v>8617.25</v>
      </c>
    </row>
    <row r="282" spans="1:6">
      <c r="A282" s="24"/>
      <c r="B282" s="24"/>
      <c r="C282" s="25"/>
      <c r="D282" s="26"/>
      <c r="E282" s="27"/>
      <c r="F282" s="27"/>
    </row>
    <row r="283" spans="1:6">
      <c r="A283" s="2" t="s">
        <v>35</v>
      </c>
      <c r="B283" s="8" t="s">
        <v>295</v>
      </c>
      <c r="C283" s="4" t="s">
        <v>46</v>
      </c>
      <c r="D283" s="9" t="s">
        <v>17</v>
      </c>
      <c r="E283" s="12" t="s">
        <v>19</v>
      </c>
      <c r="F283" s="12" t="s">
        <v>18</v>
      </c>
    </row>
    <row r="284" spans="1:6">
      <c r="A284" s="20">
        <v>10146</v>
      </c>
      <c r="B284" s="20" t="s">
        <v>296</v>
      </c>
      <c r="C284" s="5" t="s">
        <v>47</v>
      </c>
      <c r="D284" s="22">
        <v>50</v>
      </c>
      <c r="E284" s="23">
        <v>179.45</v>
      </c>
      <c r="F284" s="23">
        <f t="shared" si="13"/>
        <v>8972.5</v>
      </c>
    </row>
    <row r="285" spans="1:6">
      <c r="A285" s="20">
        <v>10151</v>
      </c>
      <c r="B285" s="1" t="s">
        <v>297</v>
      </c>
      <c r="C285" s="5" t="s">
        <v>47</v>
      </c>
      <c r="D285" s="22">
        <v>10</v>
      </c>
      <c r="E285" s="23">
        <v>174.9</v>
      </c>
      <c r="F285" s="23">
        <f t="shared" si="13"/>
        <v>1749</v>
      </c>
    </row>
    <row r="286" spans="1:6">
      <c r="A286" s="20">
        <v>10159</v>
      </c>
      <c r="B286" s="20" t="s">
        <v>298</v>
      </c>
      <c r="C286" s="5" t="s">
        <v>47</v>
      </c>
      <c r="D286" s="22">
        <v>30</v>
      </c>
      <c r="E286" s="23">
        <v>112.4</v>
      </c>
      <c r="F286" s="23">
        <f t="shared" si="13"/>
        <v>3372</v>
      </c>
    </row>
    <row r="287" spans="1:6">
      <c r="A287" s="20">
        <v>10164</v>
      </c>
      <c r="B287" s="20" t="s">
        <v>299</v>
      </c>
      <c r="C287" s="5" t="s">
        <v>47</v>
      </c>
      <c r="D287" s="22">
        <v>60</v>
      </c>
      <c r="E287" s="23">
        <v>8.68</v>
      </c>
      <c r="F287" s="23">
        <f t="shared" si="13"/>
        <v>520.79999999999995</v>
      </c>
    </row>
    <row r="288" spans="1:6">
      <c r="A288" s="20">
        <v>10169</v>
      </c>
      <c r="B288" s="20" t="s">
        <v>300</v>
      </c>
      <c r="C288" s="5" t="s">
        <v>47</v>
      </c>
      <c r="D288" s="22">
        <v>50</v>
      </c>
      <c r="E288" s="23">
        <v>23.78</v>
      </c>
      <c r="F288" s="23">
        <f t="shared" si="13"/>
        <v>1189</v>
      </c>
    </row>
    <row r="289" spans="1:6">
      <c r="A289" s="20">
        <v>10195</v>
      </c>
      <c r="B289" s="20" t="s">
        <v>301</v>
      </c>
      <c r="C289" s="5" t="s">
        <v>47</v>
      </c>
      <c r="D289" s="22">
        <v>50</v>
      </c>
      <c r="E289" s="23">
        <v>30.3</v>
      </c>
      <c r="F289" s="23">
        <f t="shared" si="13"/>
        <v>1515</v>
      </c>
    </row>
    <row r="290" spans="1:6">
      <c r="A290" s="20">
        <v>10204</v>
      </c>
      <c r="B290" s="20" t="s">
        <v>302</v>
      </c>
      <c r="C290" s="5" t="s">
        <v>47</v>
      </c>
      <c r="D290" s="22">
        <v>25</v>
      </c>
      <c r="E290" s="23">
        <v>11.9</v>
      </c>
      <c r="F290" s="23">
        <f t="shared" si="13"/>
        <v>297.5</v>
      </c>
    </row>
    <row r="291" spans="1:6">
      <c r="A291" s="20">
        <v>10209</v>
      </c>
      <c r="B291" s="20" t="s">
        <v>303</v>
      </c>
      <c r="C291" s="5" t="s">
        <v>47</v>
      </c>
      <c r="D291" s="22">
        <v>25</v>
      </c>
      <c r="E291" s="23">
        <v>5.3</v>
      </c>
      <c r="F291" s="23">
        <f t="shared" si="13"/>
        <v>132.5</v>
      </c>
    </row>
    <row r="292" spans="1:6">
      <c r="A292" s="20">
        <v>10219</v>
      </c>
      <c r="B292" s="20" t="s">
        <v>304</v>
      </c>
      <c r="C292" s="5" t="s">
        <v>47</v>
      </c>
      <c r="D292" s="22">
        <v>25</v>
      </c>
      <c r="E292" s="23">
        <v>24.6</v>
      </c>
      <c r="F292" s="23">
        <f t="shared" si="13"/>
        <v>615</v>
      </c>
    </row>
    <row r="293" spans="1:6">
      <c r="A293" s="20">
        <v>10234</v>
      </c>
      <c r="B293" s="20" t="s">
        <v>305</v>
      </c>
      <c r="C293" s="5" t="s">
        <v>47</v>
      </c>
      <c r="D293" s="22">
        <v>25</v>
      </c>
      <c r="E293" s="23">
        <v>5.77</v>
      </c>
      <c r="F293" s="23">
        <f t="shared" si="13"/>
        <v>144.25</v>
      </c>
    </row>
    <row r="294" spans="1:6">
      <c r="A294" s="20">
        <v>10224</v>
      </c>
      <c r="B294" s="20" t="s">
        <v>306</v>
      </c>
      <c r="C294" s="5" t="s">
        <v>47</v>
      </c>
      <c r="D294" s="22">
        <v>25</v>
      </c>
      <c r="E294" s="23">
        <v>9.9</v>
      </c>
      <c r="F294" s="23">
        <f t="shared" si="13"/>
        <v>247.5</v>
      </c>
    </row>
    <row r="295" spans="1:6">
      <c r="A295" s="20">
        <v>10239</v>
      </c>
      <c r="B295" s="1" t="s">
        <v>307</v>
      </c>
      <c r="C295" s="5" t="s">
        <v>47</v>
      </c>
      <c r="D295" s="22">
        <v>25</v>
      </c>
      <c r="E295" s="23">
        <v>11.88</v>
      </c>
      <c r="F295" s="23">
        <f t="shared" si="13"/>
        <v>297</v>
      </c>
    </row>
    <row r="296" spans="1:6">
      <c r="A296" s="20">
        <v>10254</v>
      </c>
      <c r="B296" s="20" t="s">
        <v>308</v>
      </c>
      <c r="C296" s="5" t="s">
        <v>47</v>
      </c>
      <c r="D296" s="22">
        <v>25</v>
      </c>
      <c r="E296" s="23">
        <v>20.48</v>
      </c>
      <c r="F296" s="23">
        <f t="shared" si="13"/>
        <v>512</v>
      </c>
    </row>
    <row r="297" spans="1:6">
      <c r="A297" s="20">
        <v>10258</v>
      </c>
      <c r="B297" s="20" t="s">
        <v>309</v>
      </c>
      <c r="C297" s="5" t="s">
        <v>47</v>
      </c>
      <c r="D297" s="22">
        <v>50</v>
      </c>
      <c r="E297" s="23">
        <v>1.63</v>
      </c>
      <c r="F297" s="23">
        <f t="shared" si="13"/>
        <v>81.5</v>
      </c>
    </row>
    <row r="298" spans="1:6">
      <c r="A298" s="20">
        <v>10260</v>
      </c>
      <c r="B298" s="1" t="s">
        <v>310</v>
      </c>
      <c r="C298" s="5" t="s">
        <v>47</v>
      </c>
      <c r="D298" s="22">
        <v>500</v>
      </c>
      <c r="E298" s="23">
        <v>0.25</v>
      </c>
      <c r="F298" s="23">
        <f t="shared" si="13"/>
        <v>125</v>
      </c>
    </row>
    <row r="299" spans="1:6">
      <c r="A299" s="20">
        <v>10261</v>
      </c>
      <c r="B299" s="1" t="s">
        <v>311</v>
      </c>
      <c r="C299" s="5" t="s">
        <v>47</v>
      </c>
      <c r="D299" s="22">
        <v>400</v>
      </c>
      <c r="E299" s="23">
        <v>0.25</v>
      </c>
      <c r="F299" s="23">
        <f t="shared" si="13"/>
        <v>100</v>
      </c>
    </row>
    <row r="300" spans="1:6">
      <c r="A300" s="20">
        <v>10259</v>
      </c>
      <c r="B300" s="1" t="s">
        <v>312</v>
      </c>
      <c r="C300" s="5" t="s">
        <v>47</v>
      </c>
      <c r="D300" s="22">
        <v>500</v>
      </c>
      <c r="E300" s="23">
        <v>0.18</v>
      </c>
      <c r="F300" s="23">
        <f t="shared" si="13"/>
        <v>90</v>
      </c>
    </row>
    <row r="301" spans="1:6">
      <c r="A301" s="20">
        <v>10262</v>
      </c>
      <c r="B301" s="20" t="s">
        <v>313</v>
      </c>
      <c r="C301" s="5" t="s">
        <v>47</v>
      </c>
      <c r="D301" s="22">
        <v>500</v>
      </c>
      <c r="E301" s="23">
        <v>0.28999999999999998</v>
      </c>
      <c r="F301" s="23">
        <f t="shared" si="13"/>
        <v>145</v>
      </c>
    </row>
    <row r="302" spans="1:6" s="8" customFormat="1">
      <c r="A302" s="2"/>
      <c r="B302" s="2"/>
      <c r="C302" s="4"/>
      <c r="D302" s="9">
        <f>SUM(D284:D301)</f>
        <v>2375</v>
      </c>
      <c r="E302" s="12"/>
      <c r="F302" s="12">
        <f>SUM(F284:F301)</f>
        <v>20105.55</v>
      </c>
    </row>
    <row r="303" spans="1:6">
      <c r="A303" s="24"/>
      <c r="B303" s="24"/>
      <c r="C303" s="25"/>
      <c r="D303" s="26"/>
      <c r="E303" s="27"/>
      <c r="F303" s="27"/>
    </row>
    <row r="304" spans="1:6">
      <c r="A304" s="2" t="s">
        <v>35</v>
      </c>
      <c r="B304" s="8" t="s">
        <v>314</v>
      </c>
      <c r="C304" s="4" t="s">
        <v>46</v>
      </c>
      <c r="D304" s="9" t="s">
        <v>17</v>
      </c>
      <c r="E304" s="12" t="s">
        <v>19</v>
      </c>
      <c r="F304" s="12" t="s">
        <v>18</v>
      </c>
    </row>
    <row r="305" spans="1:6">
      <c r="A305" s="20">
        <v>14359</v>
      </c>
      <c r="B305" s="20"/>
      <c r="C305" s="21"/>
      <c r="D305" s="22"/>
      <c r="E305" s="23"/>
      <c r="F305" s="23">
        <f t="shared" ref="F305:F313" si="14">D305*E305</f>
        <v>0</v>
      </c>
    </row>
    <row r="306" spans="1:6">
      <c r="A306" s="20"/>
      <c r="B306" s="20"/>
      <c r="C306" s="21"/>
      <c r="D306" s="22"/>
      <c r="E306" s="23"/>
      <c r="F306" s="23">
        <f t="shared" si="14"/>
        <v>0</v>
      </c>
    </row>
    <row r="307" spans="1:6">
      <c r="A307" s="20"/>
      <c r="B307" s="20"/>
      <c r="C307" s="21"/>
      <c r="D307" s="22"/>
      <c r="E307" s="23"/>
      <c r="F307" s="23">
        <f t="shared" si="14"/>
        <v>0</v>
      </c>
    </row>
    <row r="308" spans="1:6">
      <c r="A308" s="20"/>
      <c r="B308" s="20"/>
      <c r="C308" s="21"/>
      <c r="D308" s="22"/>
      <c r="E308" s="23"/>
      <c r="F308" s="23">
        <f t="shared" si="14"/>
        <v>0</v>
      </c>
    </row>
    <row r="309" spans="1:6">
      <c r="A309" s="20"/>
      <c r="B309" s="20"/>
      <c r="C309" s="21"/>
      <c r="D309" s="22"/>
      <c r="E309" s="23"/>
      <c r="F309" s="23">
        <f t="shared" si="14"/>
        <v>0</v>
      </c>
    </row>
    <row r="310" spans="1:6">
      <c r="A310" s="20"/>
      <c r="B310" s="20"/>
      <c r="C310" s="21"/>
      <c r="D310" s="22"/>
      <c r="E310" s="23"/>
      <c r="F310" s="23">
        <f t="shared" si="14"/>
        <v>0</v>
      </c>
    </row>
    <row r="311" spans="1:6">
      <c r="A311" s="20"/>
      <c r="B311" s="20"/>
      <c r="C311" s="21"/>
      <c r="D311" s="22"/>
      <c r="E311" s="23"/>
      <c r="F311" s="23">
        <f t="shared" si="14"/>
        <v>0</v>
      </c>
    </row>
    <row r="312" spans="1:6">
      <c r="A312" s="20"/>
      <c r="B312" s="20"/>
      <c r="C312" s="21"/>
      <c r="D312" s="22"/>
      <c r="E312" s="23"/>
      <c r="F312" s="23">
        <f t="shared" si="14"/>
        <v>0</v>
      </c>
    </row>
    <row r="313" spans="1:6">
      <c r="A313" s="20"/>
      <c r="B313" s="20"/>
      <c r="C313" s="21"/>
      <c r="D313" s="22"/>
      <c r="E313" s="23"/>
      <c r="F313" s="23">
        <f t="shared" si="14"/>
        <v>0</v>
      </c>
    </row>
  </sheetData>
  <sortState ref="A9:E26">
    <sortCondition ref="B9"/>
  </sortState>
  <mergeCells count="1">
    <mergeCell ref="A1:F2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PAC</vt:lpstr>
      <vt:lpstr>ITENS E QUANT</vt:lpstr>
      <vt:lpstr>Plan3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francieli.weimer</dc:creator>
  <cp:lastModifiedBy>elisangela.cisco</cp:lastModifiedBy>
  <cp:lastPrinted>2023-08-02T12:34:29Z</cp:lastPrinted>
  <dcterms:created xsi:type="dcterms:W3CDTF">2023-04-14T10:40:58Z</dcterms:created>
  <dcterms:modified xsi:type="dcterms:W3CDTF">2023-08-22T17:11:28Z</dcterms:modified>
</cp:coreProperties>
</file>